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filterPrivacy="1" codeName="ThisWorkbook"/>
  <xr:revisionPtr revIDLastSave="0" documentId="13_ncr:1_{921A7828-FE32-4824-B5C2-C64826F1D3A5}" xr6:coauthVersionLast="47" xr6:coauthVersionMax="47" xr10:uidLastSave="{00000000-0000-0000-0000-000000000000}"/>
  <bookViews>
    <workbookView xWindow="-120" yWindow="-120" windowWidth="29040" windowHeight="15720" tabRatio="793" firstSheet="8" activeTab="11" xr2:uid="{00000000-000D-0000-FFFF-FFFF00000000}"/>
  </bookViews>
  <sheets>
    <sheet name="表紙" sheetId="21" r:id="rId1"/>
    <sheet name="提出資料一覧表" sheetId="3" r:id="rId2"/>
    <sheet name="様式第1号" sheetId="4" r:id="rId3"/>
    <sheet name="様式第9号" sheetId="22" r:id="rId4"/>
    <sheet name="様式第12号-1" sheetId="24" r:id="rId5"/>
    <sheet name="様式第12号-1（別紙1）" sheetId="25" r:id="rId6"/>
    <sheet name="様式第12号-1（別紙2）" sheetId="26" r:id="rId7"/>
    <sheet name="様式第12号-1（別紙3）" sheetId="27" r:id="rId8"/>
    <sheet name="様式第12号-1（別紙4）" sheetId="28" r:id="rId9"/>
    <sheet name="様式第12号-1（別紙5）" sheetId="29" r:id="rId10"/>
    <sheet name="様式第13号（別紙）" sheetId="16" r:id="rId11"/>
    <sheet name="様式第14号（別紙1）" sheetId="30" r:id="rId12"/>
    <sheet name="様式第14号（別紙2）" sheetId="13" r:id="rId13"/>
    <sheet name="様式第14号（別紙3）" sheetId="19" r:id="rId14"/>
    <sheet name="様式第14号（別紙4）" sheetId="20" r:id="rId15"/>
  </sheets>
  <definedNames>
    <definedName name="_xlnm.Print_Area" localSheetId="1">提出資料一覧表!$A$1:$H$52</definedName>
    <definedName name="_xlnm.Print_Area" localSheetId="0">表紙!$B$1:$H$21</definedName>
    <definedName name="_xlnm.Print_Area" localSheetId="4">'様式第12号-1'!$A$1:$K$5382</definedName>
    <definedName name="_xlnm.Print_Area" localSheetId="5">'様式第12号-1（別紙1）'!$A$1:$P$40</definedName>
    <definedName name="_xlnm.Print_Area" localSheetId="6">'様式第12号-1（別紙2）'!$A$1:$N$24</definedName>
    <definedName name="_xlnm.Print_Area" localSheetId="7">'様式第12号-1（別紙3）'!$A$1:$J$62</definedName>
    <definedName name="_xlnm.Print_Area" localSheetId="8">'様式第12号-1（別紙4）'!$A$1:$P$98</definedName>
    <definedName name="_xlnm.Print_Area" localSheetId="9">'様式第12号-1（別紙5）'!$A$1:$J$24</definedName>
    <definedName name="_xlnm.Print_Area" localSheetId="10">'様式第13号（別紙）'!$A$1:$AA$63</definedName>
    <definedName name="_xlnm.Print_Area" localSheetId="11">'様式第14号（別紙1）'!$A$1:$Q$37</definedName>
    <definedName name="_xlnm.Print_Area" localSheetId="12">'様式第14号（別紙2）'!$A$1:$K$61</definedName>
    <definedName name="_xlnm.Print_Area" localSheetId="13">'様式第14号（別紙3）'!$A$1:$Q$37</definedName>
    <definedName name="_xlnm.Print_Area" localSheetId="14">'様式第14号（別紙4）'!$A$1:$K$56</definedName>
    <definedName name="_xlnm.Print_Area" localSheetId="2">様式第1号!$A$1:$I$54</definedName>
    <definedName name="_xlnm.Print_Area" localSheetId="3">様式第9号!$A$1:$J$28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8" i="19" l="1"/>
  <c r="D9" i="19"/>
  <c r="D10" i="19"/>
  <c r="D11" i="19"/>
  <c r="D12" i="19"/>
  <c r="D13" i="19"/>
  <c r="D14" i="19"/>
  <c r="D15" i="19"/>
  <c r="D16" i="19"/>
  <c r="D17" i="19"/>
  <c r="D18" i="19"/>
  <c r="D19" i="19"/>
  <c r="D20" i="19"/>
  <c r="D21" i="19"/>
  <c r="D22" i="19"/>
  <c r="D23" i="19"/>
  <c r="D24" i="19"/>
  <c r="D25" i="19"/>
  <c r="D26" i="19"/>
  <c r="D7" i="19"/>
  <c r="D25" i="30"/>
  <c r="D26" i="30"/>
  <c r="D27" i="30"/>
  <c r="D8" i="30"/>
  <c r="D9" i="30"/>
  <c r="D10" i="30"/>
  <c r="D11" i="30"/>
  <c r="D12" i="30"/>
  <c r="D13" i="30"/>
  <c r="D14" i="30"/>
  <c r="D15" i="30"/>
  <c r="D16" i="30"/>
  <c r="D17" i="30"/>
  <c r="D18" i="30"/>
  <c r="D19" i="30"/>
  <c r="D20" i="30"/>
  <c r="D21" i="30"/>
  <c r="D22" i="30"/>
  <c r="D23" i="30"/>
  <c r="D24" i="30"/>
  <c r="D7" i="30"/>
  <c r="F27" i="30"/>
  <c r="O27" i="30"/>
  <c r="N27" i="30"/>
  <c r="M27" i="30"/>
  <c r="L27" i="30"/>
  <c r="K27" i="30"/>
  <c r="G27" i="30"/>
  <c r="E27" i="30"/>
  <c r="J26" i="30"/>
  <c r="H26" i="30"/>
  <c r="J25" i="30"/>
  <c r="H25" i="30"/>
  <c r="J24" i="30"/>
  <c r="H24" i="30"/>
  <c r="J23" i="30"/>
  <c r="H23" i="30"/>
  <c r="J22" i="30"/>
  <c r="H22" i="30"/>
  <c r="J21" i="30"/>
  <c r="H21" i="30"/>
  <c r="J20" i="30"/>
  <c r="H20" i="30"/>
  <c r="J19" i="30"/>
  <c r="H19" i="30"/>
  <c r="J18" i="30"/>
  <c r="H18" i="30"/>
  <c r="J17" i="30"/>
  <c r="H17" i="30"/>
  <c r="J16" i="30"/>
  <c r="H16" i="30"/>
  <c r="J15" i="30"/>
  <c r="H15" i="30"/>
  <c r="J14" i="30"/>
  <c r="H14" i="30"/>
  <c r="J13" i="30"/>
  <c r="H13" i="30"/>
  <c r="J12" i="30"/>
  <c r="H12" i="30"/>
  <c r="J11" i="30"/>
  <c r="H11" i="30"/>
  <c r="J10" i="30"/>
  <c r="H10" i="30"/>
  <c r="J9" i="30"/>
  <c r="H9" i="30"/>
  <c r="J8" i="30"/>
  <c r="H8" i="30"/>
  <c r="J7" i="30"/>
  <c r="H7" i="30"/>
  <c r="H9" i="19"/>
  <c r="H10" i="19"/>
  <c r="H11" i="19"/>
  <c r="H12" i="19"/>
  <c r="H13" i="19"/>
  <c r="H14" i="19"/>
  <c r="H15" i="19"/>
  <c r="H16" i="19"/>
  <c r="H17" i="19"/>
  <c r="H18" i="19"/>
  <c r="H19" i="19"/>
  <c r="H20" i="19"/>
  <c r="H21" i="19"/>
  <c r="H22" i="19"/>
  <c r="H23" i="19"/>
  <c r="H24" i="19"/>
  <c r="H25" i="19"/>
  <c r="H26" i="19"/>
  <c r="H8" i="19"/>
  <c r="H7" i="19"/>
  <c r="P14" i="30" l="1"/>
  <c r="P23" i="30"/>
  <c r="P9" i="30"/>
  <c r="P22" i="30"/>
  <c r="P8" i="30"/>
  <c r="P13" i="30"/>
  <c r="P19" i="30"/>
  <c r="H27" i="30"/>
  <c r="P12" i="30"/>
  <c r="J27" i="30"/>
  <c r="P11" i="30"/>
  <c r="P25" i="30"/>
  <c r="P18" i="30"/>
  <c r="P26" i="30"/>
  <c r="P17" i="30"/>
  <c r="P15" i="30"/>
  <c r="P10" i="30"/>
  <c r="P20" i="30"/>
  <c r="P24" i="30"/>
  <c r="P16" i="30"/>
  <c r="P7" i="30"/>
  <c r="P21" i="30"/>
  <c r="H9" i="26"/>
  <c r="F5" i="29"/>
  <c r="F19" i="29"/>
  <c r="F7" i="29"/>
  <c r="I96" i="28"/>
  <c r="J93" i="28"/>
  <c r="J91" i="28"/>
  <c r="J89" i="28"/>
  <c r="J87" i="28"/>
  <c r="J85" i="28"/>
  <c r="J81" i="28"/>
  <c r="J79" i="28"/>
  <c r="J77" i="28"/>
  <c r="J75" i="28"/>
  <c r="J73" i="28"/>
  <c r="J70" i="28"/>
  <c r="J68" i="28"/>
  <c r="J66" i="28"/>
  <c r="J64" i="28"/>
  <c r="J62" i="28"/>
  <c r="J60" i="28"/>
  <c r="J58" i="28"/>
  <c r="J56" i="28"/>
  <c r="J53" i="28"/>
  <c r="J50" i="28"/>
  <c r="J48" i="28"/>
  <c r="J46" i="28"/>
  <c r="J44" i="28"/>
  <c r="J42" i="28"/>
  <c r="J40" i="28"/>
  <c r="J37" i="28"/>
  <c r="J34" i="28"/>
  <c r="J32" i="28"/>
  <c r="J29" i="28"/>
  <c r="J27" i="28"/>
  <c r="J25" i="28"/>
  <c r="J23" i="28"/>
  <c r="J21" i="28"/>
  <c r="J18" i="28"/>
  <c r="J16" i="28"/>
  <c r="J14" i="28"/>
  <c r="J11" i="28"/>
  <c r="J9" i="28"/>
  <c r="J7" i="28"/>
  <c r="I5" i="28"/>
  <c r="H24" i="26"/>
  <c r="H23" i="26"/>
  <c r="H22" i="26"/>
  <c r="H21" i="26"/>
  <c r="H20" i="26"/>
  <c r="H19" i="26"/>
  <c r="H17" i="26"/>
  <c r="H14" i="26"/>
  <c r="H12" i="26"/>
  <c r="H10" i="26"/>
  <c r="H7" i="26"/>
  <c r="H5" i="26"/>
  <c r="I34" i="25"/>
  <c r="I18" i="25"/>
  <c r="I5" i="25"/>
  <c r="E4969" i="24"/>
  <c r="E4968" i="24"/>
  <c r="E4967" i="24"/>
  <c r="E4966" i="24"/>
  <c r="E4965" i="24"/>
  <c r="E4964" i="24"/>
  <c r="E4963" i="24"/>
  <c r="E4962" i="24"/>
  <c r="E4961" i="24"/>
  <c r="E4960" i="24"/>
  <c r="E4959" i="24"/>
  <c r="E4958" i="24"/>
  <c r="E4957" i="24"/>
  <c r="F31" i="16"/>
  <c r="G31" i="16"/>
  <c r="H31" i="16"/>
  <c r="I31" i="16"/>
  <c r="J31" i="16"/>
  <c r="K31" i="16"/>
  <c r="I11" i="13"/>
  <c r="P27" i="30" l="1"/>
  <c r="I31" i="20"/>
  <c r="I30" i="20"/>
  <c r="I29" i="20"/>
  <c r="I28" i="20"/>
  <c r="I26" i="20"/>
  <c r="I25" i="20"/>
  <c r="I24" i="20"/>
  <c r="I23" i="20"/>
  <c r="I21" i="20"/>
  <c r="I20" i="20"/>
  <c r="I19" i="20"/>
  <c r="I18" i="20"/>
  <c r="I17" i="20"/>
  <c r="I16" i="20"/>
  <c r="I14" i="20"/>
  <c r="I13" i="20"/>
  <c r="I15" i="20" s="1"/>
  <c r="I11" i="20"/>
  <c r="I8" i="20"/>
  <c r="I7" i="20"/>
  <c r="I6" i="20"/>
  <c r="I14" i="13"/>
  <c r="I12" i="13"/>
  <c r="I13" i="13" s="1"/>
  <c r="I8" i="13"/>
  <c r="I7" i="13"/>
  <c r="I5" i="13"/>
  <c r="I34" i="13"/>
  <c r="O27" i="19"/>
  <c r="N27" i="19"/>
  <c r="M27" i="19"/>
  <c r="L27" i="19"/>
  <c r="K27" i="19"/>
  <c r="G27" i="19"/>
  <c r="F27" i="19"/>
  <c r="E27" i="19"/>
  <c r="J26" i="19"/>
  <c r="J25" i="19"/>
  <c r="J24" i="19"/>
  <c r="P24" i="19"/>
  <c r="J23" i="19"/>
  <c r="J22" i="19"/>
  <c r="J21" i="19"/>
  <c r="P21" i="19"/>
  <c r="J20" i="19"/>
  <c r="J19" i="19"/>
  <c r="P19" i="19"/>
  <c r="J18" i="19"/>
  <c r="P18" i="19"/>
  <c r="J17" i="19"/>
  <c r="P17" i="19"/>
  <c r="J16" i="19"/>
  <c r="J15" i="19"/>
  <c r="J14" i="19"/>
  <c r="P14" i="19"/>
  <c r="J13" i="19"/>
  <c r="J12" i="19"/>
  <c r="J11" i="19"/>
  <c r="J10" i="19"/>
  <c r="P10" i="19"/>
  <c r="J9" i="19"/>
  <c r="J8" i="19"/>
  <c r="J7" i="19"/>
  <c r="P7" i="19"/>
  <c r="I32" i="20" l="1"/>
  <c r="I27" i="20"/>
  <c r="I22" i="20"/>
  <c r="I12" i="20"/>
  <c r="I9" i="20"/>
  <c r="J27" i="19"/>
  <c r="P8" i="19"/>
  <c r="P22" i="19"/>
  <c r="P13" i="19"/>
  <c r="P15" i="19"/>
  <c r="P20" i="19"/>
  <c r="P11" i="19"/>
  <c r="P25" i="19"/>
  <c r="P12" i="19"/>
  <c r="P26" i="19"/>
  <c r="P9" i="19"/>
  <c r="P23" i="19"/>
  <c r="P16" i="19"/>
  <c r="H27" i="19"/>
  <c r="D27" i="19"/>
  <c r="I33" i="20" l="1"/>
  <c r="I37" i="20" s="1"/>
  <c r="P27" i="19"/>
  <c r="H26" i="16" l="1"/>
  <c r="I26" i="16"/>
  <c r="K26" i="16"/>
  <c r="L26" i="16"/>
  <c r="H28" i="16"/>
  <c r="I28" i="16"/>
  <c r="K28" i="16"/>
  <c r="L28" i="16"/>
  <c r="H29" i="16"/>
  <c r="I29" i="16"/>
  <c r="K29" i="16"/>
  <c r="L29" i="16"/>
  <c r="H11" i="16"/>
  <c r="I11" i="16"/>
  <c r="K11" i="16"/>
  <c r="L11" i="16"/>
  <c r="H12" i="16"/>
  <c r="I12" i="16"/>
  <c r="K12" i="16"/>
  <c r="L12" i="16"/>
  <c r="H13" i="16"/>
  <c r="I13" i="16"/>
  <c r="K13" i="16"/>
  <c r="L13" i="16"/>
  <c r="H15" i="16"/>
  <c r="I15" i="16"/>
  <c r="K15" i="16"/>
  <c r="L15" i="16"/>
  <c r="H16" i="16"/>
  <c r="I16" i="16"/>
  <c r="K16" i="16"/>
  <c r="L16" i="16"/>
  <c r="H17" i="16"/>
  <c r="I17" i="16"/>
  <c r="K17" i="16"/>
  <c r="L17" i="16"/>
  <c r="H19" i="16"/>
  <c r="I19" i="16"/>
  <c r="K19" i="16"/>
  <c r="L19" i="16"/>
  <c r="H20" i="16"/>
  <c r="I20" i="16"/>
  <c r="K20" i="16"/>
  <c r="L20" i="16"/>
  <c r="H21" i="16"/>
  <c r="I21" i="16"/>
  <c r="K21" i="16"/>
  <c r="L21" i="16"/>
  <c r="H22" i="16"/>
  <c r="I22" i="16"/>
  <c r="K22" i="16"/>
  <c r="L22" i="16"/>
  <c r="H23" i="16"/>
  <c r="I23" i="16"/>
  <c r="K23" i="16"/>
  <c r="L23" i="16"/>
  <c r="H24" i="16"/>
  <c r="I24" i="16"/>
  <c r="K24" i="16"/>
  <c r="L24" i="16"/>
  <c r="H25" i="16"/>
  <c r="I25" i="16"/>
  <c r="K25" i="16"/>
  <c r="L25" i="16"/>
  <c r="H10" i="16"/>
  <c r="I10" i="16"/>
  <c r="K10" i="16"/>
  <c r="L10" i="16"/>
  <c r="O9" i="16"/>
  <c r="Z58" i="16" l="1"/>
  <c r="Y58" i="16"/>
  <c r="W58" i="16"/>
  <c r="V58" i="16"/>
  <c r="S58" i="16"/>
  <c r="R58" i="16"/>
  <c r="P58" i="16"/>
  <c r="O58" i="16"/>
  <c r="L58" i="16"/>
  <c r="K58" i="16"/>
  <c r="I58" i="16"/>
  <c r="H58" i="16"/>
  <c r="X57" i="16"/>
  <c r="U57" i="16"/>
  <c r="Q57" i="16"/>
  <c r="N57" i="16"/>
  <c r="J57" i="16"/>
  <c r="G57" i="16"/>
  <c r="F57" i="16"/>
  <c r="X56" i="16"/>
  <c r="U56" i="16"/>
  <c r="Q56" i="16"/>
  <c r="N56" i="16"/>
  <c r="N58" i="16" s="1"/>
  <c r="M56" i="16"/>
  <c r="J56" i="16"/>
  <c r="G56" i="16"/>
  <c r="X54" i="16"/>
  <c r="U54" i="16"/>
  <c r="T54" i="16" s="1"/>
  <c r="Q54" i="16"/>
  <c r="N54" i="16"/>
  <c r="J54" i="16"/>
  <c r="G54" i="16"/>
  <c r="F54" i="16" s="1"/>
  <c r="X53" i="16"/>
  <c r="U53" i="16"/>
  <c r="T53" i="16" s="1"/>
  <c r="Q53" i="16"/>
  <c r="N53" i="16"/>
  <c r="J53" i="16"/>
  <c r="G53" i="16"/>
  <c r="F53" i="16"/>
  <c r="X52" i="16"/>
  <c r="U52" i="16"/>
  <c r="Q52" i="16"/>
  <c r="N52" i="16"/>
  <c r="J52" i="16"/>
  <c r="G52" i="16"/>
  <c r="X51" i="16"/>
  <c r="U51" i="16"/>
  <c r="T51" i="16" s="1"/>
  <c r="Q51" i="16"/>
  <c r="N51" i="16"/>
  <c r="J51" i="16"/>
  <c r="G51" i="16"/>
  <c r="X50" i="16"/>
  <c r="U50" i="16"/>
  <c r="Q50" i="16"/>
  <c r="N50" i="16"/>
  <c r="J50" i="16"/>
  <c r="G50" i="16"/>
  <c r="X49" i="16"/>
  <c r="U49" i="16"/>
  <c r="T49" i="16"/>
  <c r="Q49" i="16"/>
  <c r="N49" i="16"/>
  <c r="M49" i="16" s="1"/>
  <c r="J49" i="16"/>
  <c r="G49" i="16"/>
  <c r="F49" i="16" s="1"/>
  <c r="X48" i="16"/>
  <c r="U48" i="16"/>
  <c r="T48" i="16"/>
  <c r="Q48" i="16"/>
  <c r="N48" i="16"/>
  <c r="J48" i="16"/>
  <c r="G48" i="16"/>
  <c r="X47" i="16"/>
  <c r="U47" i="16"/>
  <c r="Q47" i="16"/>
  <c r="N47" i="16"/>
  <c r="M47" i="16" s="1"/>
  <c r="J47" i="16"/>
  <c r="G47" i="16"/>
  <c r="Z46" i="16"/>
  <c r="Y46" i="16"/>
  <c r="W46" i="16"/>
  <c r="V46" i="16"/>
  <c r="S46" i="16"/>
  <c r="R46" i="16"/>
  <c r="Q46" i="16" s="1"/>
  <c r="P46" i="16"/>
  <c r="O46" i="16"/>
  <c r="L46" i="16"/>
  <c r="K46" i="16"/>
  <c r="I46" i="16"/>
  <c r="H46" i="16"/>
  <c r="X45" i="16"/>
  <c r="U45" i="16"/>
  <c r="T45" i="16"/>
  <c r="Q45" i="16"/>
  <c r="N45" i="16"/>
  <c r="M45" i="16" s="1"/>
  <c r="J45" i="16"/>
  <c r="G45" i="16"/>
  <c r="X44" i="16"/>
  <c r="U44" i="16"/>
  <c r="Q44" i="16"/>
  <c r="N44" i="16"/>
  <c r="M44" i="16"/>
  <c r="J44" i="16"/>
  <c r="G44" i="16"/>
  <c r="F44" i="16" s="1"/>
  <c r="X43" i="16"/>
  <c r="U43" i="16"/>
  <c r="T43" i="16" s="1"/>
  <c r="Q43" i="16"/>
  <c r="N43" i="16"/>
  <c r="J43" i="16"/>
  <c r="G43" i="16"/>
  <c r="Z42" i="16"/>
  <c r="Y42" i="16"/>
  <c r="W42" i="16"/>
  <c r="V42" i="16"/>
  <c r="S42" i="16"/>
  <c r="R42" i="16"/>
  <c r="Q42" i="16" s="1"/>
  <c r="P42" i="16"/>
  <c r="N42" i="16" s="1"/>
  <c r="M42" i="16" s="1"/>
  <c r="O42" i="16"/>
  <c r="O55" i="16" s="1"/>
  <c r="L42" i="16"/>
  <c r="K42" i="16"/>
  <c r="I42" i="16"/>
  <c r="H42" i="16"/>
  <c r="X41" i="16"/>
  <c r="U41" i="16"/>
  <c r="Q41" i="16"/>
  <c r="N41" i="16"/>
  <c r="M41" i="16" s="1"/>
  <c r="J41" i="16"/>
  <c r="G41" i="16"/>
  <c r="X40" i="16"/>
  <c r="U40" i="16"/>
  <c r="T40" i="16" s="1"/>
  <c r="Q40" i="16"/>
  <c r="N40" i="16"/>
  <c r="M40" i="16" s="1"/>
  <c r="J40" i="16"/>
  <c r="G40" i="16"/>
  <c r="X39" i="16"/>
  <c r="U39" i="16"/>
  <c r="Q39" i="16"/>
  <c r="N39" i="16"/>
  <c r="M39" i="16" s="1"/>
  <c r="J39" i="16"/>
  <c r="G39" i="16"/>
  <c r="X38" i="16"/>
  <c r="U38" i="16"/>
  <c r="Q38" i="16"/>
  <c r="N38" i="16"/>
  <c r="J38" i="16"/>
  <c r="G38" i="16"/>
  <c r="F38" i="16" s="1"/>
  <c r="Z37" i="16"/>
  <c r="Y37" i="16"/>
  <c r="W37" i="16"/>
  <c r="V37" i="16"/>
  <c r="S37" i="16"/>
  <c r="R37" i="16"/>
  <c r="P37" i="16"/>
  <c r="O37" i="16"/>
  <c r="L37" i="16"/>
  <c r="K37" i="16"/>
  <c r="I37" i="16"/>
  <c r="H37" i="16"/>
  <c r="F39" i="16" l="1"/>
  <c r="G37" i="16"/>
  <c r="X37" i="16"/>
  <c r="X46" i="16"/>
  <c r="M50" i="16"/>
  <c r="T39" i="16"/>
  <c r="J20" i="16"/>
  <c r="M52" i="16"/>
  <c r="F47" i="16"/>
  <c r="F48" i="16"/>
  <c r="O59" i="16"/>
  <c r="J37" i="16"/>
  <c r="U37" i="16"/>
  <c r="N46" i="16"/>
  <c r="M54" i="16"/>
  <c r="G42" i="16"/>
  <c r="M43" i="16"/>
  <c r="T41" i="16"/>
  <c r="U46" i="16"/>
  <c r="J46" i="16"/>
  <c r="U58" i="16"/>
  <c r="X42" i="16"/>
  <c r="X55" i="16" s="1"/>
  <c r="T47" i="16"/>
  <c r="P55" i="16"/>
  <c r="P59" i="16" s="1"/>
  <c r="F52" i="16"/>
  <c r="G58" i="16"/>
  <c r="T50" i="16"/>
  <c r="M38" i="16"/>
  <c r="F45" i="16"/>
  <c r="N37" i="16"/>
  <c r="N55" i="16" s="1"/>
  <c r="N59" i="16" s="1"/>
  <c r="T38" i="16"/>
  <c r="J42" i="16"/>
  <c r="F42" i="16" s="1"/>
  <c r="M48" i="16"/>
  <c r="T57" i="16"/>
  <c r="Q37" i="16"/>
  <c r="M51" i="16"/>
  <c r="F56" i="16"/>
  <c r="F58" i="16" s="1"/>
  <c r="T56" i="16"/>
  <c r="U42" i="16"/>
  <c r="F40" i="16"/>
  <c r="M57" i="16"/>
  <c r="M58" i="16" s="1"/>
  <c r="T44" i="16"/>
  <c r="Y55" i="16"/>
  <c r="Y59" i="16" s="1"/>
  <c r="F43" i="16"/>
  <c r="Z55" i="16"/>
  <c r="Z59" i="16" s="1"/>
  <c r="M46" i="16"/>
  <c r="K55" i="16"/>
  <c r="T46" i="16"/>
  <c r="M53" i="16"/>
  <c r="R55" i="16"/>
  <c r="R59" i="16" s="1"/>
  <c r="W55" i="16"/>
  <c r="W59" i="16" s="1"/>
  <c r="X58" i="16"/>
  <c r="T52" i="16"/>
  <c r="F51" i="16"/>
  <c r="J58" i="16"/>
  <c r="S55" i="16"/>
  <c r="S59" i="16" s="1"/>
  <c r="V55" i="16"/>
  <c r="V59" i="16" s="1"/>
  <c r="G46" i="16"/>
  <c r="I55" i="16"/>
  <c r="I59" i="16" s="1"/>
  <c r="T37" i="16"/>
  <c r="F41" i="16"/>
  <c r="F50" i="16"/>
  <c r="Q58" i="16"/>
  <c r="H55" i="16"/>
  <c r="H59" i="16" s="1"/>
  <c r="L55" i="16"/>
  <c r="L59" i="16" s="1"/>
  <c r="Z30" i="16"/>
  <c r="Y30" i="16"/>
  <c r="W30" i="16"/>
  <c r="V30" i="16"/>
  <c r="S30" i="16"/>
  <c r="L30" i="16" s="1"/>
  <c r="R30" i="16"/>
  <c r="K30" i="16" s="1"/>
  <c r="P30" i="16"/>
  <c r="I30" i="16" s="1"/>
  <c r="O30" i="16"/>
  <c r="H30" i="16" s="1"/>
  <c r="X29" i="16"/>
  <c r="J29" i="16" s="1"/>
  <c r="U29" i="16"/>
  <c r="G29" i="16" s="1"/>
  <c r="Q29" i="16"/>
  <c r="N29" i="16"/>
  <c r="X28" i="16"/>
  <c r="U28" i="16"/>
  <c r="Q28" i="16"/>
  <c r="J28" i="16" s="1"/>
  <c r="N28" i="16"/>
  <c r="G28" i="16" s="1"/>
  <c r="X26" i="16"/>
  <c r="U26" i="16"/>
  <c r="T26" i="16" s="1"/>
  <c r="Q26" i="16"/>
  <c r="J26" i="16" s="1"/>
  <c r="N26" i="16"/>
  <c r="X25" i="16"/>
  <c r="U25" i="16"/>
  <c r="Q25" i="16"/>
  <c r="J25" i="16" s="1"/>
  <c r="N25" i="16"/>
  <c r="G25" i="16" s="1"/>
  <c r="X24" i="16"/>
  <c r="U24" i="16"/>
  <c r="Q24" i="16"/>
  <c r="J24" i="16" s="1"/>
  <c r="N24" i="16"/>
  <c r="X23" i="16"/>
  <c r="U23" i="16"/>
  <c r="Q23" i="16"/>
  <c r="J23" i="16" s="1"/>
  <c r="N23" i="16"/>
  <c r="X22" i="16"/>
  <c r="U22" i="16"/>
  <c r="T22" i="16" s="1"/>
  <c r="Q22" i="16"/>
  <c r="J22" i="16" s="1"/>
  <c r="N22" i="16"/>
  <c r="X21" i="16"/>
  <c r="J21" i="16" s="1"/>
  <c r="U21" i="16"/>
  <c r="Q21" i="16"/>
  <c r="N21" i="16"/>
  <c r="X20" i="16"/>
  <c r="U20" i="16"/>
  <c r="Q20" i="16"/>
  <c r="N20" i="16"/>
  <c r="G20" i="16" s="1"/>
  <c r="X19" i="16"/>
  <c r="U19" i="16"/>
  <c r="T19" i="16" s="1"/>
  <c r="Q19" i="16"/>
  <c r="J19" i="16" s="1"/>
  <c r="N19" i="16"/>
  <c r="G19" i="16" s="1"/>
  <c r="Z18" i="16"/>
  <c r="Y18" i="16"/>
  <c r="K18" i="16" s="1"/>
  <c r="W18" i="16"/>
  <c r="V18" i="16"/>
  <c r="S18" i="16"/>
  <c r="R18" i="16"/>
  <c r="Q18" i="16"/>
  <c r="P18" i="16"/>
  <c r="O18" i="16"/>
  <c r="X17" i="16"/>
  <c r="U17" i="16"/>
  <c r="Q17" i="16"/>
  <c r="J17" i="16" s="1"/>
  <c r="N17" i="16"/>
  <c r="G17" i="16" s="1"/>
  <c r="X16" i="16"/>
  <c r="U16" i="16"/>
  <c r="Q16" i="16"/>
  <c r="J16" i="16" s="1"/>
  <c r="N16" i="16"/>
  <c r="X15" i="16"/>
  <c r="T15" i="16" s="1"/>
  <c r="U15" i="16"/>
  <c r="Q15" i="16"/>
  <c r="N15" i="16"/>
  <c r="G15" i="16" s="1"/>
  <c r="Z14" i="16"/>
  <c r="Y14" i="16"/>
  <c r="W14" i="16"/>
  <c r="V14" i="16"/>
  <c r="S14" i="16"/>
  <c r="L14" i="16" s="1"/>
  <c r="R14" i="16"/>
  <c r="P14" i="16"/>
  <c r="I14" i="16" s="1"/>
  <c r="O14" i="16"/>
  <c r="H14" i="16" s="1"/>
  <c r="X13" i="16"/>
  <c r="U13" i="16"/>
  <c r="T13" i="16" s="1"/>
  <c r="Q13" i="16"/>
  <c r="N13" i="16"/>
  <c r="X12" i="16"/>
  <c r="U12" i="16"/>
  <c r="Q12" i="16"/>
  <c r="J12" i="16" s="1"/>
  <c r="N12" i="16"/>
  <c r="G12" i="16" s="1"/>
  <c r="X11" i="16"/>
  <c r="U11" i="16"/>
  <c r="Q11" i="16"/>
  <c r="J11" i="16" s="1"/>
  <c r="N11" i="16"/>
  <c r="X10" i="16"/>
  <c r="U10" i="16"/>
  <c r="Q10" i="16"/>
  <c r="J10" i="16" s="1"/>
  <c r="N10" i="16"/>
  <c r="Z9" i="16"/>
  <c r="Y9" i="16"/>
  <c r="W9" i="16"/>
  <c r="V9" i="16"/>
  <c r="H9" i="16" s="1"/>
  <c r="S9" i="16"/>
  <c r="L9" i="16" s="1"/>
  <c r="R9" i="16"/>
  <c r="P9" i="16"/>
  <c r="I9" i="16" s="1"/>
  <c r="I45" i="13"/>
  <c r="I44" i="13"/>
  <c r="I43" i="13"/>
  <c r="I42" i="13"/>
  <c r="I40" i="13"/>
  <c r="I39" i="13"/>
  <c r="I38" i="13"/>
  <c r="I37" i="13"/>
  <c r="I35" i="13"/>
  <c r="I32" i="13"/>
  <c r="I31" i="13"/>
  <c r="I30" i="13"/>
  <c r="I29" i="13"/>
  <c r="I28" i="13"/>
  <c r="I27" i="13"/>
  <c r="I25" i="13"/>
  <c r="I24" i="13"/>
  <c r="I22" i="13"/>
  <c r="I21" i="13"/>
  <c r="I20" i="13"/>
  <c r="I19" i="13"/>
  <c r="I18" i="13"/>
  <c r="I17" i="13"/>
  <c r="I15" i="13"/>
  <c r="I9" i="13"/>
  <c r="F37" i="16" l="1"/>
  <c r="I26" i="13"/>
  <c r="I10" i="13"/>
  <c r="I46" i="13"/>
  <c r="I36" i="13"/>
  <c r="M23" i="16"/>
  <c r="G23" i="16"/>
  <c r="M26" i="16"/>
  <c r="F26" i="16" s="1"/>
  <c r="G26" i="16"/>
  <c r="Q9" i="16"/>
  <c r="J9" i="16" s="1"/>
  <c r="K9" i="16"/>
  <c r="M16" i="16"/>
  <c r="G16" i="16"/>
  <c r="F19" i="16"/>
  <c r="M22" i="16"/>
  <c r="F22" i="16" s="1"/>
  <c r="G22" i="16"/>
  <c r="M11" i="16"/>
  <c r="G11" i="16"/>
  <c r="Q14" i="16"/>
  <c r="J14" i="16" s="1"/>
  <c r="K14" i="16"/>
  <c r="H18" i="16"/>
  <c r="I18" i="16"/>
  <c r="M24" i="16"/>
  <c r="G24" i="16"/>
  <c r="F28" i="16"/>
  <c r="M13" i="16"/>
  <c r="F13" i="16" s="1"/>
  <c r="G13" i="16"/>
  <c r="J15" i="16"/>
  <c r="J13" i="16"/>
  <c r="G21" i="16"/>
  <c r="G10" i="16"/>
  <c r="L18" i="16"/>
  <c r="K59" i="16"/>
  <c r="J30" i="16"/>
  <c r="T42" i="16"/>
  <c r="T55" i="16" s="1"/>
  <c r="T59" i="16" s="1"/>
  <c r="T58" i="16"/>
  <c r="T23" i="16"/>
  <c r="F46" i="16"/>
  <c r="M15" i="16"/>
  <c r="F15" i="16" s="1"/>
  <c r="M17" i="16"/>
  <c r="T17" i="16"/>
  <c r="X9" i="16"/>
  <c r="J55" i="16"/>
  <c r="O27" i="16"/>
  <c r="T10" i="16"/>
  <c r="M12" i="16"/>
  <c r="Y27" i="16"/>
  <c r="Y31" i="16" s="1"/>
  <c r="M28" i="16"/>
  <c r="M37" i="16"/>
  <c r="M55" i="16" s="1"/>
  <c r="M59" i="16" s="1"/>
  <c r="T25" i="16"/>
  <c r="W27" i="16"/>
  <c r="W31" i="16" s="1"/>
  <c r="M19" i="16"/>
  <c r="Q55" i="16"/>
  <c r="Q59" i="16" s="1"/>
  <c r="T11" i="16"/>
  <c r="X59" i="16"/>
  <c r="U55" i="16"/>
  <c r="U59" i="16" s="1"/>
  <c r="M10" i="16"/>
  <c r="U18" i="16"/>
  <c r="M29" i="16"/>
  <c r="M20" i="16"/>
  <c r="F20" i="16" s="1"/>
  <c r="U9" i="16"/>
  <c r="U14" i="16"/>
  <c r="M25" i="16"/>
  <c r="F25" i="16" s="1"/>
  <c r="T29" i="16"/>
  <c r="F29" i="16" s="1"/>
  <c r="Z27" i="16"/>
  <c r="Z31" i="16" s="1"/>
  <c r="T12" i="16"/>
  <c r="T20" i="16"/>
  <c r="X18" i="16"/>
  <c r="T18" i="16" s="1"/>
  <c r="N18" i="16"/>
  <c r="X14" i="16"/>
  <c r="G55" i="16"/>
  <c r="G59" i="16" s="1"/>
  <c r="V27" i="16"/>
  <c r="V31" i="16" s="1"/>
  <c r="T28" i="16"/>
  <c r="T24" i="16"/>
  <c r="U30" i="16"/>
  <c r="G30" i="16" s="1"/>
  <c r="N9" i="16"/>
  <c r="G9" i="16" s="1"/>
  <c r="P27" i="16"/>
  <c r="M21" i="16"/>
  <c r="F21" i="16" s="1"/>
  <c r="R27" i="16"/>
  <c r="R31" i="16" s="1"/>
  <c r="T16" i="16"/>
  <c r="N30" i="16"/>
  <c r="X30" i="16"/>
  <c r="S27" i="16"/>
  <c r="N14" i="16"/>
  <c r="T21" i="16"/>
  <c r="Q30" i="16"/>
  <c r="I23" i="13"/>
  <c r="I41" i="13"/>
  <c r="I16" i="13"/>
  <c r="I33" i="13"/>
  <c r="I47" i="13" l="1"/>
  <c r="I51" i="13" s="1"/>
  <c r="F17" i="16"/>
  <c r="P31" i="16"/>
  <c r="I27" i="16"/>
  <c r="F16" i="16"/>
  <c r="J18" i="16"/>
  <c r="F24" i="16"/>
  <c r="T30" i="16"/>
  <c r="F30" i="16" s="1"/>
  <c r="F12" i="16"/>
  <c r="K27" i="16"/>
  <c r="M14" i="16"/>
  <c r="F14" i="16" s="1"/>
  <c r="G14" i="16"/>
  <c r="S31" i="16"/>
  <c r="L31" i="16" s="1"/>
  <c r="L27" i="16"/>
  <c r="O31" i="16"/>
  <c r="H27" i="16"/>
  <c r="Q27" i="16"/>
  <c r="F10" i="16"/>
  <c r="F11" i="16"/>
  <c r="M18" i="16"/>
  <c r="F18" i="16" s="1"/>
  <c r="G18" i="16"/>
  <c r="F23" i="16"/>
  <c r="J59" i="16"/>
  <c r="J27" i="16"/>
  <c r="F55" i="16"/>
  <c r="U27" i="16"/>
  <c r="M30" i="16"/>
  <c r="U31" i="16"/>
  <c r="T14" i="16"/>
  <c r="Q31" i="16"/>
  <c r="T9" i="16"/>
  <c r="X27" i="16"/>
  <c r="X31" i="16" s="1"/>
  <c r="M9" i="16"/>
  <c r="N27" i="16"/>
  <c r="T27" i="16"/>
  <c r="N31" i="16" l="1"/>
  <c r="G27" i="16"/>
  <c r="M27" i="16"/>
  <c r="M31" i="16" s="1"/>
  <c r="F9" i="16"/>
  <c r="F59" i="16"/>
  <c r="F27" i="16"/>
  <c r="T31" i="16"/>
</calcChain>
</file>

<file path=xl/sharedStrings.xml><?xml version="1.0" encoding="utf-8"?>
<sst xmlns="http://schemas.openxmlformats.org/spreadsheetml/2006/main" count="10800" uniqueCount="5367">
  <si>
    <t>（Excel版）</t>
    <rPh sb="6" eb="7">
      <t>バン</t>
    </rPh>
    <phoneticPr fontId="6"/>
  </si>
  <si>
    <t>№</t>
    <phoneticPr fontId="9"/>
  </si>
  <si>
    <t>様式№</t>
    <rPh sb="0" eb="2">
      <t>ヨウシキ</t>
    </rPh>
    <phoneticPr fontId="9"/>
  </si>
  <si>
    <t>名称</t>
    <rPh sb="0" eb="2">
      <t>メイショウ</t>
    </rPh>
    <phoneticPr fontId="9"/>
  </si>
  <si>
    <t>枚数等の指定</t>
    <rPh sb="0" eb="2">
      <t>マイスウ</t>
    </rPh>
    <rPh sb="2" eb="3">
      <t>トウ</t>
    </rPh>
    <rPh sb="4" eb="6">
      <t>シテイ</t>
    </rPh>
    <phoneticPr fontId="9"/>
  </si>
  <si>
    <t>フォーム</t>
    <phoneticPr fontId="9"/>
  </si>
  <si>
    <t>△</t>
    <phoneticPr fontId="9"/>
  </si>
  <si>
    <t>○</t>
    <phoneticPr fontId="9"/>
  </si>
  <si>
    <t>参加表明書</t>
    <phoneticPr fontId="9"/>
  </si>
  <si>
    <t>様式第10号</t>
  </si>
  <si>
    <t>様式第11号</t>
    <phoneticPr fontId="9"/>
  </si>
  <si>
    <t>様式第14号</t>
    <phoneticPr fontId="9"/>
  </si>
  <si>
    <t>○</t>
  </si>
  <si>
    <t>様式第17号</t>
    <rPh sb="0" eb="2">
      <t>ヨウシキ</t>
    </rPh>
    <rPh sb="2" eb="3">
      <t>ダイ</t>
    </rPh>
    <rPh sb="5" eb="6">
      <t>ゴウ</t>
    </rPh>
    <phoneticPr fontId="9"/>
  </si>
  <si>
    <t>令和　　年　　月　　日</t>
    <rPh sb="0" eb="2">
      <t>レイワ</t>
    </rPh>
    <rPh sb="4" eb="5">
      <t>ネン</t>
    </rPh>
    <rPh sb="7" eb="8">
      <t>ガツ</t>
    </rPh>
    <rPh sb="10" eb="11">
      <t>ニチ</t>
    </rPh>
    <phoneticPr fontId="9"/>
  </si>
  <si>
    <t>質問者</t>
    <rPh sb="0" eb="3">
      <t>シツモンシャ</t>
    </rPh>
    <phoneticPr fontId="9"/>
  </si>
  <si>
    <t>担当者</t>
    <rPh sb="0" eb="3">
      <t>タントウシャ</t>
    </rPh>
    <phoneticPr fontId="9"/>
  </si>
  <si>
    <t>電子メール</t>
    <rPh sb="0" eb="2">
      <t>デンシ</t>
    </rPh>
    <phoneticPr fontId="9"/>
  </si>
  <si>
    <t>頁</t>
    <rPh sb="0" eb="1">
      <t>ページ</t>
    </rPh>
    <phoneticPr fontId="9"/>
  </si>
  <si>
    <t>大項目</t>
    <rPh sb="0" eb="3">
      <t>ダイコウモク</t>
    </rPh>
    <phoneticPr fontId="9"/>
  </si>
  <si>
    <t>中項目</t>
    <rPh sb="0" eb="1">
      <t>チュウ</t>
    </rPh>
    <rPh sb="1" eb="3">
      <t>コウモク</t>
    </rPh>
    <phoneticPr fontId="9"/>
  </si>
  <si>
    <t>小項目</t>
    <rPh sb="0" eb="3">
      <t>ショウコウモク</t>
    </rPh>
    <phoneticPr fontId="9"/>
  </si>
  <si>
    <t>項目名</t>
    <rPh sb="0" eb="2">
      <t>コウモク</t>
    </rPh>
    <rPh sb="2" eb="3">
      <t>メイ</t>
    </rPh>
    <phoneticPr fontId="9"/>
  </si>
  <si>
    <t>質問の内容</t>
    <rPh sb="0" eb="2">
      <t>シツモン</t>
    </rPh>
    <rPh sb="3" eb="5">
      <t>ナイヨウ</t>
    </rPh>
    <phoneticPr fontId="9"/>
  </si>
  <si>
    <t>例</t>
    <rPh sb="0" eb="1">
      <t>レイ</t>
    </rPh>
    <phoneticPr fontId="9"/>
  </si>
  <si>
    <t>第2章</t>
    <rPh sb="0" eb="1">
      <t>ダイ</t>
    </rPh>
    <rPh sb="2" eb="3">
      <t>ショウ</t>
    </rPh>
    <phoneticPr fontId="9"/>
  </si>
  <si>
    <t>(2)</t>
    <phoneticPr fontId="9"/>
  </si>
  <si>
    <t>（左記は記入例です）</t>
    <phoneticPr fontId="9"/>
  </si>
  <si>
    <t>様式集に対する質問</t>
    <phoneticPr fontId="9"/>
  </si>
  <si>
    <t>様式</t>
    <rPh sb="0" eb="2">
      <t>ヨウシキ</t>
    </rPh>
    <phoneticPr fontId="9"/>
  </si>
  <si>
    <t>条</t>
    <rPh sb="0" eb="1">
      <t>ジョウ</t>
    </rPh>
    <phoneticPr fontId="9"/>
  </si>
  <si>
    <t>項</t>
    <rPh sb="0" eb="1">
      <t>コウ</t>
    </rPh>
    <phoneticPr fontId="9"/>
  </si>
  <si>
    <t>号</t>
    <rPh sb="0" eb="1">
      <t>ゴウ</t>
    </rPh>
    <phoneticPr fontId="9"/>
  </si>
  <si>
    <t>質問数に応じて行数を増やし、「№」の欄に通し番号を記入すること。</t>
    <phoneticPr fontId="9"/>
  </si>
  <si>
    <t>項目の数字入力は半角を使用すること。</t>
    <phoneticPr fontId="9"/>
  </si>
  <si>
    <t>令和7年4月9日</t>
    <rPh sb="0" eb="2">
      <t>レイワ</t>
    </rPh>
    <rPh sb="7" eb="8">
      <t>ニチ</t>
    </rPh>
    <phoneticPr fontId="6"/>
  </si>
  <si>
    <t>様式第1号</t>
    <phoneticPr fontId="9"/>
  </si>
  <si>
    <t>様式第6号</t>
    <rPh sb="4" eb="5">
      <t>ゴウ</t>
    </rPh>
    <phoneticPr fontId="9"/>
  </si>
  <si>
    <t>様式第7号</t>
  </si>
  <si>
    <t>様式第14号-1</t>
    <phoneticPr fontId="9"/>
  </si>
  <si>
    <t>様式第14号-3</t>
  </si>
  <si>
    <t>様式第14号-4</t>
  </si>
  <si>
    <t>様式第14号-5</t>
  </si>
  <si>
    <t>様式第14号-6</t>
  </si>
  <si>
    <t>様式第14号-7</t>
  </si>
  <si>
    <t>様式第14号-8</t>
  </si>
  <si>
    <t>様式第14号-9</t>
  </si>
  <si>
    <t>公募要領等に関する質問書</t>
    <phoneticPr fontId="9"/>
  </si>
  <si>
    <t>様式第2号</t>
    <phoneticPr fontId="9"/>
  </si>
  <si>
    <t>様式第4号</t>
  </si>
  <si>
    <t>様式第5号</t>
    <rPh sb="4" eb="5">
      <t>ゴウ</t>
    </rPh>
    <phoneticPr fontId="9"/>
  </si>
  <si>
    <t>様式第9号</t>
    <phoneticPr fontId="9"/>
  </si>
  <si>
    <t>提案書類提出届</t>
    <phoneticPr fontId="9"/>
  </si>
  <si>
    <t>発注仕様に関する誓約書</t>
    <phoneticPr fontId="3"/>
  </si>
  <si>
    <t>発注仕様に対する設計数値表</t>
    <phoneticPr fontId="3"/>
  </si>
  <si>
    <t>見積書</t>
    <phoneticPr fontId="3"/>
  </si>
  <si>
    <t>見積書参考資料</t>
    <phoneticPr fontId="3"/>
  </si>
  <si>
    <t>取組方針及び取組姿勢</t>
    <phoneticPr fontId="3"/>
  </si>
  <si>
    <t>排ガス処理対策</t>
    <phoneticPr fontId="3"/>
  </si>
  <si>
    <t>臭気対策</t>
    <phoneticPr fontId="3"/>
  </si>
  <si>
    <t>騒音・振動対策</t>
    <phoneticPr fontId="3"/>
  </si>
  <si>
    <t>構造計画</t>
    <phoneticPr fontId="3"/>
  </si>
  <si>
    <t>雪害対策</t>
    <phoneticPr fontId="3"/>
  </si>
  <si>
    <t>ごみ質変動に配慮した焼却炉の特徴</t>
    <phoneticPr fontId="3"/>
  </si>
  <si>
    <t>プラスチックラインの設備構成及び考え方</t>
    <phoneticPr fontId="3"/>
  </si>
  <si>
    <t>屋外配置動線計画</t>
    <phoneticPr fontId="3"/>
  </si>
  <si>
    <t>屋内配置動線計画</t>
    <phoneticPr fontId="3"/>
  </si>
  <si>
    <t>運転指導計画</t>
    <phoneticPr fontId="3"/>
  </si>
  <si>
    <t>運転時における年間補修費①</t>
    <phoneticPr fontId="3"/>
  </si>
  <si>
    <t>運転時における年間補修費②</t>
    <phoneticPr fontId="3"/>
  </si>
  <si>
    <t>運転時における年間用役費①</t>
    <phoneticPr fontId="3"/>
  </si>
  <si>
    <t>運転時における年間用役費②</t>
    <phoneticPr fontId="3"/>
  </si>
  <si>
    <t>地域経済の活性化</t>
    <phoneticPr fontId="3"/>
  </si>
  <si>
    <t>提案書概要版</t>
    <phoneticPr fontId="3"/>
  </si>
  <si>
    <t>参加資格審査申請書</t>
    <phoneticPr fontId="3"/>
  </si>
  <si>
    <t>様式第7号-1</t>
    <phoneticPr fontId="9"/>
  </si>
  <si>
    <t>様式第8号</t>
    <phoneticPr fontId="3"/>
  </si>
  <si>
    <t>公募要領等に関する内容確認参加申込書</t>
    <rPh sb="0" eb="4">
      <t>コウボヨウリョウ</t>
    </rPh>
    <rPh sb="4" eb="5">
      <t>トウ</t>
    </rPh>
    <rPh sb="6" eb="7">
      <t>カン</t>
    </rPh>
    <rPh sb="9" eb="13">
      <t>ナイヨウカクニン</t>
    </rPh>
    <phoneticPr fontId="9"/>
  </si>
  <si>
    <t>公募要領等に関する内容確認事項</t>
    <rPh sb="0" eb="4">
      <t>コウボヨウリョウ</t>
    </rPh>
    <rPh sb="4" eb="5">
      <t>トウ</t>
    </rPh>
    <rPh sb="6" eb="7">
      <t>カン</t>
    </rPh>
    <rPh sb="9" eb="11">
      <t>ナイヨウ</t>
    </rPh>
    <phoneticPr fontId="9"/>
  </si>
  <si>
    <t>様式第12号</t>
    <phoneticPr fontId="3"/>
  </si>
  <si>
    <t>様式第12号-1</t>
    <phoneticPr fontId="3"/>
  </si>
  <si>
    <t>様式第13号</t>
    <phoneticPr fontId="3"/>
  </si>
  <si>
    <t>様式第14号-2</t>
    <phoneticPr fontId="3"/>
  </si>
  <si>
    <t>様式第14号-10</t>
  </si>
  <si>
    <t>様式第14号-11</t>
  </si>
  <si>
    <t>様式第14号-12</t>
  </si>
  <si>
    <t>様式第14号-13</t>
  </si>
  <si>
    <t>様式第14号-14</t>
  </si>
  <si>
    <t>様式第14号-15</t>
  </si>
  <si>
    <t>様式第14号-16</t>
  </si>
  <si>
    <t>様式第14号-17</t>
  </si>
  <si>
    <t>様式第15号</t>
    <phoneticPr fontId="3"/>
  </si>
  <si>
    <t>様式第16号</t>
    <rPh sb="5" eb="6">
      <t>ゴウ</t>
    </rPh>
    <phoneticPr fontId="9"/>
  </si>
  <si>
    <t>Word</t>
    <phoneticPr fontId="9"/>
  </si>
  <si>
    <t>Excel</t>
    <phoneticPr fontId="9"/>
  </si>
  <si>
    <t>様式第7号-2</t>
    <phoneticPr fontId="3"/>
  </si>
  <si>
    <t>様式第1号</t>
    <rPh sb="0" eb="2">
      <t>ヨウシキ</t>
    </rPh>
    <rPh sb="2" eb="3">
      <t>ダイ</t>
    </rPh>
    <rPh sb="4" eb="5">
      <t>ゴウ</t>
    </rPh>
    <phoneticPr fontId="9"/>
  </si>
  <si>
    <t>公募要領等に関する質問書</t>
    <rPh sb="0" eb="2">
      <t>コウボ</t>
    </rPh>
    <rPh sb="2" eb="4">
      <t>ヨウリョウ</t>
    </rPh>
    <rPh sb="4" eb="5">
      <t>トウ</t>
    </rPh>
    <rPh sb="6" eb="7">
      <t>カン</t>
    </rPh>
    <rPh sb="9" eb="12">
      <t>シツモンショ</t>
    </rPh>
    <phoneticPr fontId="9"/>
  </si>
  <si>
    <t>公募要領に対する質問</t>
    <rPh sb="0" eb="4">
      <t>コウボヨウリョウ</t>
    </rPh>
    <phoneticPr fontId="9"/>
  </si>
  <si>
    <t>発注仕様書に対する質問</t>
    <rPh sb="0" eb="5">
      <t>ハッチュウシヨウショ</t>
    </rPh>
    <rPh sb="6" eb="7">
      <t>タイ</t>
    </rPh>
    <rPh sb="9" eb="11">
      <t>シツモン</t>
    </rPh>
    <phoneticPr fontId="9"/>
  </si>
  <si>
    <t>優先交渉権者選定基準に対する質問</t>
    <rPh sb="0" eb="6">
      <t>ユウセンコウショウケンシャ</t>
    </rPh>
    <rPh sb="6" eb="10">
      <t>センテイキジュン</t>
    </rPh>
    <phoneticPr fontId="9"/>
  </si>
  <si>
    <t>建設工事請負契約書（案）に対する質問</t>
    <rPh sb="0" eb="2">
      <t>ケンセツ</t>
    </rPh>
    <rPh sb="2" eb="4">
      <t>コウジ</t>
    </rPh>
    <rPh sb="4" eb="6">
      <t>ウケオイ</t>
    </rPh>
    <rPh sb="6" eb="9">
      <t>ケイヤクショ</t>
    </rPh>
    <rPh sb="10" eb="11">
      <t>アン</t>
    </rPh>
    <phoneticPr fontId="9"/>
  </si>
  <si>
    <t>リスク管理方針書に対する質問</t>
    <rPh sb="3" eb="8">
      <t>カンリホウシンショ</t>
    </rPh>
    <phoneticPr fontId="9"/>
  </si>
  <si>
    <t>9</t>
    <phoneticPr fontId="9"/>
  </si>
  <si>
    <t>ウ　試運転時に使用する処理対象物の搬入</t>
    <rPh sb="2" eb="5">
      <t>シウンテン</t>
    </rPh>
    <rPh sb="5" eb="6">
      <t>ジ</t>
    </rPh>
    <rPh sb="7" eb="9">
      <t>シヨウ</t>
    </rPh>
    <rPh sb="11" eb="13">
      <t>ショリ</t>
    </rPh>
    <rPh sb="13" eb="16">
      <t>タイショウブツ</t>
    </rPh>
    <rPh sb="17" eb="19">
      <t>ハンニュウ</t>
    </rPh>
    <phoneticPr fontId="9"/>
  </si>
  <si>
    <t>合計</t>
    <rPh sb="0" eb="2">
      <t>ゴウケイ</t>
    </rPh>
    <phoneticPr fontId="9"/>
  </si>
  <si>
    <t>辞退届</t>
    <phoneticPr fontId="9"/>
  </si>
  <si>
    <t>様式第9号</t>
    <rPh sb="0" eb="2">
      <t>ヨウシキ</t>
    </rPh>
    <rPh sb="2" eb="3">
      <t>ダイ</t>
    </rPh>
    <rPh sb="4" eb="5">
      <t>ゴウ</t>
    </rPh>
    <phoneticPr fontId="9"/>
  </si>
  <si>
    <t>（単位：千円、税抜）</t>
    <rPh sb="1" eb="3">
      <t>タンイ</t>
    </rPh>
    <rPh sb="4" eb="5">
      <t>セン</t>
    </rPh>
    <rPh sb="5" eb="6">
      <t>エン</t>
    </rPh>
    <rPh sb="7" eb="9">
      <t>ゼイヌ</t>
    </rPh>
    <phoneticPr fontId="9"/>
  </si>
  <si>
    <t>人件費</t>
    <rPh sb="0" eb="3">
      <t>ジンケンヒ</t>
    </rPh>
    <phoneticPr fontId="9"/>
  </si>
  <si>
    <t>用役費</t>
    <rPh sb="0" eb="3">
      <t>ヨウエキヒ</t>
    </rPh>
    <phoneticPr fontId="9"/>
  </si>
  <si>
    <t>機械</t>
    <rPh sb="0" eb="2">
      <t>キカイ</t>
    </rPh>
    <phoneticPr fontId="9"/>
  </si>
  <si>
    <t>電気
・計装</t>
    <rPh sb="0" eb="2">
      <t>デンキ</t>
    </rPh>
    <rPh sb="4" eb="6">
      <t>ケイソウ</t>
    </rPh>
    <phoneticPr fontId="9"/>
  </si>
  <si>
    <t>その他</t>
    <rPh sb="2" eb="3">
      <t>タ</t>
    </rPh>
    <phoneticPr fontId="9"/>
  </si>
  <si>
    <t>電気代</t>
    <rPh sb="0" eb="2">
      <t>デンキ</t>
    </rPh>
    <rPh sb="2" eb="3">
      <t>ダイ</t>
    </rPh>
    <phoneticPr fontId="9"/>
  </si>
  <si>
    <t>水道代</t>
    <rPh sb="0" eb="3">
      <t>スイドウダイ</t>
    </rPh>
    <phoneticPr fontId="9"/>
  </si>
  <si>
    <t>薬品代</t>
    <rPh sb="0" eb="3">
      <t>ヤクヒンダイ</t>
    </rPh>
    <phoneticPr fontId="9"/>
  </si>
  <si>
    <t>R11</t>
    <phoneticPr fontId="9"/>
  </si>
  <si>
    <t>2年目</t>
    <rPh sb="1" eb="3">
      <t>ネンメ</t>
    </rPh>
    <phoneticPr fontId="9"/>
  </si>
  <si>
    <t>R12</t>
    <phoneticPr fontId="9"/>
  </si>
  <si>
    <t>3年目</t>
    <rPh sb="1" eb="3">
      <t>ネンメ</t>
    </rPh>
    <phoneticPr fontId="9"/>
  </si>
  <si>
    <t>R13</t>
  </si>
  <si>
    <t>4年目</t>
    <rPh sb="1" eb="3">
      <t>ネンメ</t>
    </rPh>
    <phoneticPr fontId="9"/>
  </si>
  <si>
    <t>R14</t>
  </si>
  <si>
    <t>5年目</t>
    <rPh sb="1" eb="3">
      <t>ネンメ</t>
    </rPh>
    <phoneticPr fontId="9"/>
  </si>
  <si>
    <t>R15</t>
  </si>
  <si>
    <t>6年目</t>
    <rPh sb="1" eb="3">
      <t>ネンメ</t>
    </rPh>
    <phoneticPr fontId="9"/>
  </si>
  <si>
    <t>R16</t>
  </si>
  <si>
    <t>7年目</t>
    <rPh sb="1" eb="3">
      <t>ネンメ</t>
    </rPh>
    <phoneticPr fontId="9"/>
  </si>
  <si>
    <t>R17</t>
  </si>
  <si>
    <t>8年目</t>
    <rPh sb="1" eb="3">
      <t>ネンメ</t>
    </rPh>
    <phoneticPr fontId="9"/>
  </si>
  <si>
    <t>R18</t>
  </si>
  <si>
    <t>9年目</t>
    <rPh sb="1" eb="3">
      <t>ネンメ</t>
    </rPh>
    <phoneticPr fontId="9"/>
  </si>
  <si>
    <t>R19</t>
  </si>
  <si>
    <t>10年目</t>
    <rPh sb="2" eb="4">
      <t>ネンメ</t>
    </rPh>
    <phoneticPr fontId="9"/>
  </si>
  <si>
    <t>R20</t>
  </si>
  <si>
    <t>11年目</t>
    <rPh sb="2" eb="4">
      <t>ネンメ</t>
    </rPh>
    <phoneticPr fontId="9"/>
  </si>
  <si>
    <t>R21</t>
  </si>
  <si>
    <t>12年目</t>
    <rPh sb="2" eb="4">
      <t>ネンメ</t>
    </rPh>
    <phoneticPr fontId="9"/>
  </si>
  <si>
    <t>R22</t>
  </si>
  <si>
    <t>13年目</t>
    <rPh sb="2" eb="4">
      <t>ネンメ</t>
    </rPh>
    <phoneticPr fontId="9"/>
  </si>
  <si>
    <t>R23</t>
  </si>
  <si>
    <t>14年目</t>
    <rPh sb="2" eb="4">
      <t>ネンメ</t>
    </rPh>
    <phoneticPr fontId="9"/>
  </si>
  <si>
    <t>R24</t>
  </si>
  <si>
    <t>15年目</t>
    <rPh sb="2" eb="4">
      <t>ネンメ</t>
    </rPh>
    <phoneticPr fontId="9"/>
  </si>
  <si>
    <t>R25</t>
  </si>
  <si>
    <t>16年目</t>
    <rPh sb="2" eb="4">
      <t>ネンメ</t>
    </rPh>
    <phoneticPr fontId="9"/>
  </si>
  <si>
    <t>R26</t>
  </si>
  <si>
    <t>17年目</t>
    <rPh sb="2" eb="4">
      <t>ネンメ</t>
    </rPh>
    <phoneticPr fontId="9"/>
  </si>
  <si>
    <t>R27</t>
  </si>
  <si>
    <t>18年目</t>
    <rPh sb="2" eb="4">
      <t>ネンメ</t>
    </rPh>
    <phoneticPr fontId="9"/>
  </si>
  <si>
    <t>R28</t>
  </si>
  <si>
    <t>19年目</t>
    <rPh sb="2" eb="4">
      <t>ネンメ</t>
    </rPh>
    <phoneticPr fontId="9"/>
  </si>
  <si>
    <t>R29</t>
  </si>
  <si>
    <t>20年目</t>
    <rPh sb="2" eb="4">
      <t>ネンメ</t>
    </rPh>
    <phoneticPr fontId="9"/>
  </si>
  <si>
    <t>R30</t>
  </si>
  <si>
    <t>※各年度の計画処理量は「添付資料8　処理・処分量の見通し」を参考ください。</t>
    <rPh sb="1" eb="4">
      <t>カクネンド</t>
    </rPh>
    <rPh sb="5" eb="10">
      <t>ケイカクショリリョウ</t>
    </rPh>
    <rPh sb="12" eb="16">
      <t>テンプシリョウ</t>
    </rPh>
    <rPh sb="18" eb="20">
      <t>ショリ</t>
    </rPh>
    <rPh sb="21" eb="24">
      <t>ショブンリョウ</t>
    </rPh>
    <rPh sb="25" eb="27">
      <t>ミトオ</t>
    </rPh>
    <rPh sb="30" eb="32">
      <t>サンコウ</t>
    </rPh>
    <phoneticPr fontId="9"/>
  </si>
  <si>
    <t>　なお、稼働11年目（令和21年度）以降は、稼働10年目（令和20年度）の計画処理量で推移するものとして下さい。</t>
    <rPh sb="52" eb="53">
      <t>クダ</t>
    </rPh>
    <phoneticPr fontId="9"/>
  </si>
  <si>
    <t>※本施設は、第三セクターが運転する。エネルギー回収型廃棄物処理施設の配置人数は、9人を予定している。</t>
    <rPh sb="1" eb="4">
      <t>ホンシセツ</t>
    </rPh>
    <rPh sb="6" eb="8">
      <t>ダイサン</t>
    </rPh>
    <rPh sb="13" eb="15">
      <t>ウンテン</t>
    </rPh>
    <rPh sb="23" eb="25">
      <t>カイシュウ</t>
    </rPh>
    <rPh sb="25" eb="26">
      <t>ガタ</t>
    </rPh>
    <rPh sb="26" eb="29">
      <t>ハイキブツ</t>
    </rPh>
    <rPh sb="29" eb="31">
      <t>ショリ</t>
    </rPh>
    <rPh sb="31" eb="33">
      <t>シセツ</t>
    </rPh>
    <rPh sb="34" eb="36">
      <t>ハイチ</t>
    </rPh>
    <rPh sb="36" eb="38">
      <t>ニンズウ</t>
    </rPh>
    <rPh sb="41" eb="42">
      <t>ニン</t>
    </rPh>
    <rPh sb="43" eb="45">
      <t>ヨテイ</t>
    </rPh>
    <phoneticPr fontId="9"/>
  </si>
  <si>
    <t>※稼働年（令和11年度）の運営費は7月～翌年3月までの9ヵ月間であることに留意すること。</t>
    <rPh sb="1" eb="4">
      <t>カドウネン</t>
    </rPh>
    <rPh sb="5" eb="7">
      <t>レイワ</t>
    </rPh>
    <rPh sb="9" eb="11">
      <t>ネンド</t>
    </rPh>
    <rPh sb="13" eb="16">
      <t>ウンエイヒ</t>
    </rPh>
    <rPh sb="18" eb="19">
      <t>ガツ</t>
    </rPh>
    <rPh sb="20" eb="22">
      <t>ヨクネン</t>
    </rPh>
    <rPh sb="23" eb="24">
      <t>ガツ</t>
    </rPh>
    <rPh sb="29" eb="30">
      <t>ゲツ</t>
    </rPh>
    <rPh sb="30" eb="31">
      <t>カン</t>
    </rPh>
    <rPh sb="37" eb="39">
      <t>リュウイ</t>
    </rPh>
    <phoneticPr fontId="9"/>
  </si>
  <si>
    <t>備考</t>
    <rPh sb="0" eb="2">
      <t>ビコウ</t>
    </rPh>
    <phoneticPr fontId="9"/>
  </si>
  <si>
    <t>年間使用量</t>
    <rPh sb="0" eb="2">
      <t>ネンカン</t>
    </rPh>
    <rPh sb="2" eb="5">
      <t>シヨウリョウ</t>
    </rPh>
    <phoneticPr fontId="9"/>
  </si>
  <si>
    <t>基本料金</t>
    <rPh sb="0" eb="4">
      <t>キホンリョウキン</t>
    </rPh>
    <phoneticPr fontId="9"/>
  </si>
  <si>
    <t>買電料金（夏季）</t>
    <rPh sb="0" eb="2">
      <t>カイデン</t>
    </rPh>
    <rPh sb="2" eb="4">
      <t>リョウキン</t>
    </rPh>
    <rPh sb="5" eb="7">
      <t>カキ</t>
    </rPh>
    <phoneticPr fontId="9"/>
  </si>
  <si>
    <t>kWh</t>
    <phoneticPr fontId="9"/>
  </si>
  <si>
    <t>円/kWh</t>
    <rPh sb="0" eb="1">
      <t>エン</t>
    </rPh>
    <phoneticPr fontId="9"/>
  </si>
  <si>
    <t>買電料金（その他季）</t>
    <rPh sb="0" eb="2">
      <t>カイデン</t>
    </rPh>
    <rPh sb="2" eb="4">
      <t>リョウキン</t>
    </rPh>
    <rPh sb="7" eb="8">
      <t>タ</t>
    </rPh>
    <rPh sb="8" eb="9">
      <t>キ</t>
    </rPh>
    <phoneticPr fontId="9"/>
  </si>
  <si>
    <t>電気代計</t>
    <rPh sb="0" eb="3">
      <t>デンキダイ</t>
    </rPh>
    <rPh sb="3" eb="4">
      <t>ケイ</t>
    </rPh>
    <phoneticPr fontId="9"/>
  </si>
  <si>
    <t>上水道超過料金</t>
    <rPh sb="0" eb="3">
      <t>ジョウスイドウ</t>
    </rPh>
    <rPh sb="3" eb="5">
      <t>チョウカ</t>
    </rPh>
    <rPh sb="5" eb="7">
      <t>リョウキン</t>
    </rPh>
    <phoneticPr fontId="9"/>
  </si>
  <si>
    <r>
      <t>円/m</t>
    </r>
    <r>
      <rPr>
        <vertAlign val="superscript"/>
        <sz val="10"/>
        <rFont val="ＭＳ 明朝"/>
        <family val="1"/>
        <charset val="128"/>
      </rPr>
      <t>3</t>
    </r>
    <rPh sb="0" eb="1">
      <t>エン</t>
    </rPh>
    <phoneticPr fontId="9"/>
  </si>
  <si>
    <t>水道代計</t>
    <rPh sb="0" eb="3">
      <t>スイドウダイ</t>
    </rPh>
    <rPh sb="3" eb="4">
      <t>ケイ</t>
    </rPh>
    <phoneticPr fontId="9"/>
  </si>
  <si>
    <t>L</t>
    <phoneticPr fontId="9"/>
  </si>
  <si>
    <t>円/L</t>
    <rPh sb="0" eb="1">
      <t>エン</t>
    </rPh>
    <phoneticPr fontId="9"/>
  </si>
  <si>
    <t>kg</t>
    <phoneticPr fontId="9"/>
  </si>
  <si>
    <t>円/kg</t>
    <rPh sb="0" eb="1">
      <t>エン</t>
    </rPh>
    <phoneticPr fontId="9"/>
  </si>
  <si>
    <t>円/kg</t>
  </si>
  <si>
    <t>薬品代</t>
    <rPh sb="0" eb="2">
      <t>ヤクヒン</t>
    </rPh>
    <rPh sb="2" eb="3">
      <t>ダイ</t>
    </rPh>
    <phoneticPr fontId="9"/>
  </si>
  <si>
    <t>排ガス</t>
    <rPh sb="0" eb="1">
      <t>ハイ</t>
    </rPh>
    <phoneticPr fontId="9"/>
  </si>
  <si>
    <t>消石灰（粉末）</t>
    <rPh sb="0" eb="3">
      <t>ショウセッカイ</t>
    </rPh>
    <rPh sb="4" eb="6">
      <t>フンマツ</t>
    </rPh>
    <phoneticPr fontId="9"/>
  </si>
  <si>
    <t>活性炭（粉末）</t>
    <rPh sb="0" eb="3">
      <t>カッセイタン</t>
    </rPh>
    <rPh sb="4" eb="6">
      <t>フンマツ</t>
    </rPh>
    <phoneticPr fontId="9"/>
  </si>
  <si>
    <t>kg</t>
  </si>
  <si>
    <t>尿素水（40％）</t>
    <rPh sb="0" eb="2">
      <t>ニョウソ</t>
    </rPh>
    <rPh sb="2" eb="3">
      <t>スイ</t>
    </rPh>
    <phoneticPr fontId="9"/>
  </si>
  <si>
    <t>高反応消石灰</t>
    <rPh sb="0" eb="1">
      <t>コウ</t>
    </rPh>
    <rPh sb="1" eb="3">
      <t>ハンノウ</t>
    </rPh>
    <rPh sb="3" eb="6">
      <t>ショウセッカイ</t>
    </rPh>
    <phoneticPr fontId="9"/>
  </si>
  <si>
    <t>苛性ソーダ</t>
    <rPh sb="0" eb="2">
      <t>カセイ</t>
    </rPh>
    <phoneticPr fontId="9"/>
  </si>
  <si>
    <t>小計</t>
    <rPh sb="0" eb="1">
      <t>ショウ</t>
    </rPh>
    <rPh sb="1" eb="2">
      <t>ケイ</t>
    </rPh>
    <phoneticPr fontId="9"/>
  </si>
  <si>
    <t>キレート剤</t>
    <rPh sb="4" eb="5">
      <t>ザイ</t>
    </rPh>
    <phoneticPr fontId="9"/>
  </si>
  <si>
    <t>塩酸（35％）</t>
    <rPh sb="0" eb="2">
      <t>エンサン</t>
    </rPh>
    <phoneticPr fontId="9"/>
  </si>
  <si>
    <t>凝集剤</t>
    <rPh sb="0" eb="2">
      <t>ギョウシュウ</t>
    </rPh>
    <rPh sb="2" eb="3">
      <t>ザイ</t>
    </rPh>
    <phoneticPr fontId="9"/>
  </si>
  <si>
    <t>凝集助剤</t>
    <rPh sb="0" eb="2">
      <t>ギョウシュウ</t>
    </rPh>
    <rPh sb="2" eb="4">
      <t>ジョザイ</t>
    </rPh>
    <phoneticPr fontId="9"/>
  </si>
  <si>
    <t>滅菌剤</t>
    <rPh sb="0" eb="2">
      <t>メッキン</t>
    </rPh>
    <rPh sb="2" eb="3">
      <t>ザイ</t>
    </rPh>
    <phoneticPr fontId="9"/>
  </si>
  <si>
    <t>清缶剤(100%)</t>
    <rPh sb="0" eb="1">
      <t>セイカン</t>
    </rPh>
    <rPh sb="1" eb="2">
      <t>カン</t>
    </rPh>
    <rPh sb="2" eb="3">
      <t>ザイ</t>
    </rPh>
    <phoneticPr fontId="9"/>
  </si>
  <si>
    <t>脱臭</t>
    <rPh sb="0" eb="2">
      <t>ダッシュウ</t>
    </rPh>
    <phoneticPr fontId="9"/>
  </si>
  <si>
    <t>消臭剤</t>
    <rPh sb="0" eb="3">
      <t>ショウシュウザイ</t>
    </rPh>
    <phoneticPr fontId="9"/>
  </si>
  <si>
    <t>脱臭用活性炭</t>
    <rPh sb="0" eb="3">
      <t>ダッシュウヨウ</t>
    </rPh>
    <rPh sb="3" eb="6">
      <t>カッセイタン</t>
    </rPh>
    <phoneticPr fontId="9"/>
  </si>
  <si>
    <t>防虫剤</t>
    <rPh sb="0" eb="3">
      <t>ボウチュウザイ</t>
    </rPh>
    <phoneticPr fontId="9"/>
  </si>
  <si>
    <t>小計</t>
    <rPh sb="0" eb="2">
      <t>ショウケイ</t>
    </rPh>
    <phoneticPr fontId="9"/>
  </si>
  <si>
    <t>油脂類</t>
    <phoneticPr fontId="9"/>
  </si>
  <si>
    <t>油圧作動油</t>
    <rPh sb="0" eb="2">
      <t>ユアツ</t>
    </rPh>
    <rPh sb="2" eb="4">
      <t>サドウ</t>
    </rPh>
    <rPh sb="4" eb="5">
      <t>アブラ</t>
    </rPh>
    <phoneticPr fontId="9"/>
  </si>
  <si>
    <t>潤滑油</t>
    <rPh sb="0" eb="3">
      <t>ジュンカツユ</t>
    </rPh>
    <phoneticPr fontId="9"/>
  </si>
  <si>
    <t>グリース</t>
    <phoneticPr fontId="9"/>
  </si>
  <si>
    <t>薬品代計</t>
    <rPh sb="0" eb="2">
      <t>ヤクヒン</t>
    </rPh>
    <rPh sb="2" eb="3">
      <t>ダイ</t>
    </rPh>
    <rPh sb="3" eb="4">
      <t>ケイ</t>
    </rPh>
    <phoneticPr fontId="9"/>
  </si>
  <si>
    <t>1 式</t>
    <rPh sb="2" eb="3">
      <t>シキ</t>
    </rPh>
    <phoneticPr fontId="9"/>
  </si>
  <si>
    <t>合計</t>
    <rPh sb="0" eb="1">
      <t>ゴウ</t>
    </rPh>
    <rPh sb="1" eb="2">
      <t>ケイ</t>
    </rPh>
    <phoneticPr fontId="9"/>
  </si>
  <si>
    <t>※電気代は、東北電力（高圧受電/工場等/高圧電力、令和7年4月1日時点）とする。</t>
    <rPh sb="1" eb="4">
      <t>デンキダイ</t>
    </rPh>
    <rPh sb="6" eb="8">
      <t>トウホク</t>
    </rPh>
    <rPh sb="8" eb="10">
      <t>デンリョク</t>
    </rPh>
    <rPh sb="11" eb="13">
      <t>コウアツ</t>
    </rPh>
    <rPh sb="13" eb="15">
      <t>ジュデン</t>
    </rPh>
    <rPh sb="16" eb="18">
      <t>コウジョウ</t>
    </rPh>
    <rPh sb="18" eb="19">
      <t>トウ</t>
    </rPh>
    <rPh sb="20" eb="22">
      <t>コウアツ</t>
    </rPh>
    <rPh sb="22" eb="24">
      <t>デンリョク</t>
    </rPh>
    <rPh sb="25" eb="27">
      <t>レイワ</t>
    </rPh>
    <rPh sb="28" eb="29">
      <t>ネン</t>
    </rPh>
    <rPh sb="30" eb="31">
      <t>ガツ</t>
    </rPh>
    <rPh sb="32" eb="33">
      <t>ニチ</t>
    </rPh>
    <rPh sb="33" eb="35">
      <t>ジテン</t>
    </rPh>
    <phoneticPr fontId="9"/>
  </si>
  <si>
    <t>総額</t>
    <rPh sb="0" eb="2">
      <t>ソウガク</t>
    </rPh>
    <phoneticPr fontId="9"/>
  </si>
  <si>
    <t>内訳[1年目（令和7年度)]　※1月～3月</t>
    <rPh sb="0" eb="2">
      <t>ウチワケ</t>
    </rPh>
    <rPh sb="4" eb="6">
      <t>ネンメ</t>
    </rPh>
    <rPh sb="7" eb="9">
      <t>レイワ</t>
    </rPh>
    <rPh sb="10" eb="12">
      <t>ネンド</t>
    </rPh>
    <rPh sb="17" eb="18">
      <t>ガツ</t>
    </rPh>
    <rPh sb="20" eb="21">
      <t>ガツ</t>
    </rPh>
    <phoneticPr fontId="9"/>
  </si>
  <si>
    <t>内訳[2年目（令和8年度)]</t>
    <rPh sb="0" eb="2">
      <t>ウチワケ</t>
    </rPh>
    <rPh sb="4" eb="6">
      <t>ネンメ</t>
    </rPh>
    <rPh sb="7" eb="9">
      <t>レイワ</t>
    </rPh>
    <rPh sb="10" eb="12">
      <t>ネンド</t>
    </rPh>
    <phoneticPr fontId="9"/>
  </si>
  <si>
    <t>内訳[3年目（令和9年度)]</t>
    <rPh sb="0" eb="2">
      <t>ウチワケ</t>
    </rPh>
    <rPh sb="4" eb="6">
      <t>ネンメ</t>
    </rPh>
    <rPh sb="7" eb="9">
      <t>レイワ</t>
    </rPh>
    <rPh sb="10" eb="12">
      <t>ネンド</t>
    </rPh>
    <phoneticPr fontId="9"/>
  </si>
  <si>
    <t>内訳[4年目（令和10年度)]</t>
    <rPh sb="0" eb="2">
      <t>ウチワケ</t>
    </rPh>
    <rPh sb="4" eb="6">
      <t>ネンメ</t>
    </rPh>
    <rPh sb="7" eb="9">
      <t>レイワ</t>
    </rPh>
    <rPh sb="11" eb="13">
      <t>ネンド</t>
    </rPh>
    <phoneticPr fontId="9"/>
  </si>
  <si>
    <t>内訳[5年目（令和11年度)]　※4月～6月</t>
    <rPh sb="0" eb="2">
      <t>ウチワケ</t>
    </rPh>
    <rPh sb="4" eb="6">
      <t>ネンメ</t>
    </rPh>
    <rPh sb="7" eb="9">
      <t>レイワ</t>
    </rPh>
    <rPh sb="11" eb="13">
      <t>ネンド</t>
    </rPh>
    <rPh sb="18" eb="19">
      <t>ガツ</t>
    </rPh>
    <rPh sb="21" eb="22">
      <t>ガツ</t>
    </rPh>
    <phoneticPr fontId="9"/>
  </si>
  <si>
    <t>工　　種</t>
    <phoneticPr fontId="9"/>
  </si>
  <si>
    <t>小計</t>
  </si>
  <si>
    <t>⑤+⑥</t>
    <phoneticPr fontId="9"/>
  </si>
  <si>
    <t>⑤=①+②</t>
    <phoneticPr fontId="9"/>
  </si>
  <si>
    <t>①</t>
    <phoneticPr fontId="9"/>
  </si>
  <si>
    <t>②</t>
    <phoneticPr fontId="9"/>
  </si>
  <si>
    <t>⑥=③+④</t>
    <phoneticPr fontId="9"/>
  </si>
  <si>
    <t>③</t>
  </si>
  <si>
    <t>④</t>
    <phoneticPr fontId="9"/>
  </si>
  <si>
    <t>工場棟工事（内・外）</t>
    <rPh sb="0" eb="2">
      <t>コウジョウ</t>
    </rPh>
    <rPh sb="2" eb="3">
      <t>トウ</t>
    </rPh>
    <rPh sb="3" eb="5">
      <t>コウジ</t>
    </rPh>
    <rPh sb="6" eb="7">
      <t>ナイ</t>
    </rPh>
    <rPh sb="8" eb="9">
      <t>ガイ</t>
    </rPh>
    <phoneticPr fontId="9"/>
  </si>
  <si>
    <t>計量棟工事（内）</t>
    <rPh sb="0" eb="3">
      <t>ケイリョウトウ</t>
    </rPh>
    <rPh sb="3" eb="5">
      <t>コウジ</t>
    </rPh>
    <rPh sb="6" eb="7">
      <t>ナイ</t>
    </rPh>
    <phoneticPr fontId="9"/>
  </si>
  <si>
    <t>構内道路（排水）工事（内・外）</t>
    <rPh sb="0" eb="2">
      <t>コウナイ</t>
    </rPh>
    <rPh sb="1" eb="3">
      <t>ハイスイ</t>
    </rPh>
    <rPh sb="4" eb="6">
      <t>コウジ</t>
    </rPh>
    <rPh sb="7" eb="8">
      <t>ナイ</t>
    </rPh>
    <rPh sb="9" eb="10">
      <t>ガイ</t>
    </rPh>
    <phoneticPr fontId="9"/>
  </si>
  <si>
    <t>擁壁工事（内・外）</t>
    <rPh sb="0" eb="2">
      <t>ヨウヘキ</t>
    </rPh>
    <rPh sb="2" eb="4">
      <t>コウジ</t>
    </rPh>
    <rPh sb="5" eb="6">
      <t>ナイ</t>
    </rPh>
    <rPh sb="7" eb="8">
      <t>ガイ</t>
    </rPh>
    <phoneticPr fontId="9"/>
  </si>
  <si>
    <t>構内照明設備、防火水槽等工事（内・外）</t>
    <rPh sb="0" eb="2">
      <t>コウナイ</t>
    </rPh>
    <rPh sb="2" eb="4">
      <t>ショウメイ</t>
    </rPh>
    <rPh sb="4" eb="6">
      <t>セツビ</t>
    </rPh>
    <rPh sb="7" eb="11">
      <t>ボウカスイソウ</t>
    </rPh>
    <rPh sb="11" eb="12">
      <t>トウ</t>
    </rPh>
    <rPh sb="12" eb="14">
      <t>コウジ</t>
    </rPh>
    <rPh sb="15" eb="16">
      <t>ナイ</t>
    </rPh>
    <rPh sb="17" eb="18">
      <t>ガイ</t>
    </rPh>
    <phoneticPr fontId="9"/>
  </si>
  <si>
    <t>構内道路（排水）解体（外）</t>
    <rPh sb="0" eb="1">
      <t>ナイ</t>
    </rPh>
    <rPh sb="1" eb="3">
      <t>ドウロ</t>
    </rPh>
    <rPh sb="4" eb="6">
      <t>ハイスイ</t>
    </rPh>
    <rPh sb="7" eb="9">
      <t>カイタイ</t>
    </rPh>
    <rPh sb="10" eb="11">
      <t>ガイ</t>
    </rPh>
    <phoneticPr fontId="9"/>
  </si>
  <si>
    <t>既設管理棟解体（外）</t>
    <rPh sb="0" eb="2">
      <t>キセツ</t>
    </rPh>
    <rPh sb="2" eb="5">
      <t>カンリトウ</t>
    </rPh>
    <rPh sb="5" eb="7">
      <t>カイタイ</t>
    </rPh>
    <rPh sb="8" eb="9">
      <t>ガイ</t>
    </rPh>
    <phoneticPr fontId="9"/>
  </si>
  <si>
    <t>既設計量棟解体（外）</t>
    <rPh sb="0" eb="2">
      <t>キセツ</t>
    </rPh>
    <rPh sb="2" eb="5">
      <t>ケイリョウトウ</t>
    </rPh>
    <rPh sb="5" eb="7">
      <t>カイタイ</t>
    </rPh>
    <rPh sb="8" eb="9">
      <t>ガイ</t>
    </rPh>
    <phoneticPr fontId="9"/>
  </si>
  <si>
    <t>計</t>
    <rPh sb="0" eb="1">
      <t>ケイ</t>
    </rPh>
    <phoneticPr fontId="9"/>
  </si>
  <si>
    <t>純単独</t>
    <rPh sb="0" eb="1">
      <t>ジュン</t>
    </rPh>
    <rPh sb="1" eb="3">
      <t>タンドク</t>
    </rPh>
    <phoneticPr fontId="9"/>
  </si>
  <si>
    <t>合　　　　　　　計</t>
    <rPh sb="0" eb="1">
      <t>ゴウ</t>
    </rPh>
    <rPh sb="8" eb="9">
      <t>ケイ</t>
    </rPh>
    <phoneticPr fontId="9"/>
  </si>
  <si>
    <t>※交付対象内外の整理は「循環型社会形成推進交付金制度 Ｑ＆Ａ」に記述されているとおりとすること。</t>
    <rPh sb="1" eb="5">
      <t>コウフタイショウ</t>
    </rPh>
    <rPh sb="5" eb="7">
      <t>ナイガイ</t>
    </rPh>
    <rPh sb="8" eb="10">
      <t>セイリ</t>
    </rPh>
    <rPh sb="32" eb="34">
      <t>キジュツ</t>
    </rPh>
    <phoneticPr fontId="9"/>
  </si>
  <si>
    <t>※設備代替備品とは、フォークリフトや車両・重機などを指す。</t>
    <rPh sb="1" eb="3">
      <t>セツビ</t>
    </rPh>
    <rPh sb="3" eb="5">
      <t>ダイタイ</t>
    </rPh>
    <rPh sb="5" eb="7">
      <t>ビヒン</t>
    </rPh>
    <rPh sb="18" eb="19">
      <t>クルマ</t>
    </rPh>
    <rPh sb="21" eb="23">
      <t>ジュウキ</t>
    </rPh>
    <rPh sb="25" eb="26">
      <t>サ</t>
    </rPh>
    <phoneticPr fontId="9"/>
  </si>
  <si>
    <t>見積書参考資料</t>
    <rPh sb="0" eb="7">
      <t>ミツモリショサンコウシリョウ</t>
    </rPh>
    <phoneticPr fontId="9"/>
  </si>
  <si>
    <t>様式第13号（別紙）</t>
    <rPh sb="0" eb="2">
      <t>ヨウシキ</t>
    </rPh>
    <rPh sb="2" eb="3">
      <t>ダイ</t>
    </rPh>
    <rPh sb="5" eb="6">
      <t>ゴウ</t>
    </rPh>
    <rPh sb="7" eb="9">
      <t>ベッシ</t>
    </rPh>
    <phoneticPr fontId="9"/>
  </si>
  <si>
    <t>提　出　資　料　一　覧　表</t>
    <rPh sb="8" eb="9">
      <t>イッ</t>
    </rPh>
    <rPh sb="10" eb="11">
      <t>ラン</t>
    </rPh>
    <rPh sb="12" eb="13">
      <t>ヒョウ</t>
    </rPh>
    <phoneticPr fontId="9"/>
  </si>
  <si>
    <t>※フォームの△は説明書き、○は様式自体を示す。</t>
    <rPh sb="8" eb="10">
      <t>セツメイ</t>
    </rPh>
    <rPh sb="10" eb="11">
      <t>ガ</t>
    </rPh>
    <rPh sb="15" eb="17">
      <t>ヨウシキ</t>
    </rPh>
    <rPh sb="17" eb="19">
      <t>ジタイ</t>
    </rPh>
    <rPh sb="20" eb="21">
      <t>シメ</t>
    </rPh>
    <phoneticPr fontId="9"/>
  </si>
  <si>
    <t>公募要領等に関する内容確認事項</t>
    <rPh sb="0" eb="2">
      <t>コウボ</t>
    </rPh>
    <rPh sb="2" eb="4">
      <t>ヨウリョウ</t>
    </rPh>
    <rPh sb="4" eb="5">
      <t>トウ</t>
    </rPh>
    <rPh sb="6" eb="7">
      <t>カン</t>
    </rPh>
    <rPh sb="9" eb="11">
      <t>ナイヨウ</t>
    </rPh>
    <rPh sb="11" eb="13">
      <t>カクニン</t>
    </rPh>
    <rPh sb="13" eb="15">
      <t>ジコウ</t>
    </rPh>
    <phoneticPr fontId="9"/>
  </si>
  <si>
    <t>1～6まで1つのエクセルファイルで作成し、シートを分けること。</t>
    <phoneticPr fontId="9"/>
  </si>
  <si>
    <t>質問は、本様式１行につき１問とし、簡潔にまとめて記載すること。</t>
  </si>
  <si>
    <t>「項目名」欄には、項目名のついている項目で最下位のものの名称を記入すること。</t>
    <phoneticPr fontId="9"/>
  </si>
  <si>
    <t>※1</t>
    <phoneticPr fontId="3"/>
  </si>
  <si>
    <t>※2</t>
    <phoneticPr fontId="9"/>
  </si>
  <si>
    <t>※3</t>
    <phoneticPr fontId="3"/>
  </si>
  <si>
    <t>※4</t>
    <phoneticPr fontId="3"/>
  </si>
  <si>
    <t>※5</t>
    <phoneticPr fontId="3"/>
  </si>
  <si>
    <t>交付内外</t>
    <phoneticPr fontId="9"/>
  </si>
  <si>
    <t>エネルギー回収型廃棄物処理施設</t>
    <rPh sb="5" eb="8">
      <t>カイシュウガタ</t>
    </rPh>
    <rPh sb="8" eb="11">
      <t>ハイキブツ</t>
    </rPh>
    <rPh sb="11" eb="15">
      <t>ショリシセツ</t>
    </rPh>
    <phoneticPr fontId="9"/>
  </si>
  <si>
    <t>マテリアルリサイクル推進施設</t>
    <phoneticPr fontId="9"/>
  </si>
  <si>
    <t>交付対象外
内訳</t>
    <rPh sb="0" eb="2">
      <t>コウフ</t>
    </rPh>
    <rPh sb="2" eb="4">
      <t>タイショウ</t>
    </rPh>
    <rPh sb="4" eb="5">
      <t>ガイ</t>
    </rPh>
    <rPh sb="6" eb="8">
      <t>ウチワケ</t>
    </rPh>
    <phoneticPr fontId="9"/>
  </si>
  <si>
    <t>交付対象内
内訳</t>
    <rPh sb="0" eb="2">
      <t>コウフ</t>
    </rPh>
    <rPh sb="2" eb="4">
      <t>タイショウ</t>
    </rPh>
    <rPh sb="4" eb="5">
      <t>ナイ</t>
    </rPh>
    <rPh sb="6" eb="8">
      <t>ウチワケ</t>
    </rPh>
    <phoneticPr fontId="9"/>
  </si>
  <si>
    <t>交付対象外
内訳</t>
    <rPh sb="0" eb="2">
      <t>コウフ</t>
    </rPh>
    <rPh sb="2" eb="4">
      <t>タイショウ</t>
    </rPh>
    <rPh sb="4" eb="5">
      <t>ガイ</t>
    </rPh>
    <rPh sb="6" eb="7">
      <t>ナイ</t>
    </rPh>
    <rPh sb="7" eb="8">
      <t>ワケ</t>
    </rPh>
    <phoneticPr fontId="9"/>
  </si>
  <si>
    <t>（単位：円、税抜）</t>
    <rPh sb="1" eb="3">
      <t>タンイ</t>
    </rPh>
    <rPh sb="4" eb="5">
      <t>エン</t>
    </rPh>
    <rPh sb="6" eb="8">
      <t>ゼイヌ</t>
    </rPh>
    <phoneticPr fontId="9"/>
  </si>
  <si>
    <t>1.土木・建築工事（内・外）</t>
    <phoneticPr fontId="9"/>
  </si>
  <si>
    <t>2.機械設備工事（内・外）</t>
    <phoneticPr fontId="9"/>
  </si>
  <si>
    <t>3.電気・計装工事（内・外）</t>
    <phoneticPr fontId="9"/>
  </si>
  <si>
    <t>4.付帯工事（内・外）</t>
    <phoneticPr fontId="9"/>
  </si>
  <si>
    <t>5.解体工事（内・外）</t>
    <phoneticPr fontId="9"/>
  </si>
  <si>
    <t>6.調査費（追加ボーリング等）（内・外）</t>
    <rPh sb="2" eb="5">
      <t>チョウサヒ</t>
    </rPh>
    <rPh sb="6" eb="8">
      <t>ツイカ</t>
    </rPh>
    <rPh sb="13" eb="14">
      <t>トウ</t>
    </rPh>
    <rPh sb="16" eb="17">
      <t>ナイ</t>
    </rPh>
    <rPh sb="18" eb="19">
      <t>ガイ</t>
    </rPh>
    <phoneticPr fontId="9"/>
  </si>
  <si>
    <t>7.設備代替備品（内・外）</t>
    <phoneticPr fontId="9"/>
  </si>
  <si>
    <t>8.共通仮設費（仮設費含）（内・外）</t>
    <phoneticPr fontId="9"/>
  </si>
  <si>
    <t>9.現場管理費（内・外）</t>
    <phoneticPr fontId="9"/>
  </si>
  <si>
    <t>10.一般管理費（内・外）</t>
    <phoneticPr fontId="9"/>
  </si>
  <si>
    <t>1.予備品等（外）</t>
    <phoneticPr fontId="9"/>
  </si>
  <si>
    <t>2.備品、ﾊﾟﾝﾌﾚｯﾄ等（外）</t>
    <phoneticPr fontId="9"/>
  </si>
  <si>
    <t>交付対象内・交付対象外</t>
    <rPh sb="0" eb="2">
      <t>コウフ</t>
    </rPh>
    <rPh sb="2" eb="4">
      <t>タイショウ</t>
    </rPh>
    <rPh sb="4" eb="5">
      <t>ナイ</t>
    </rPh>
    <phoneticPr fontId="9"/>
  </si>
  <si>
    <t>項目</t>
    <rPh sb="0" eb="2">
      <t>コウモク</t>
    </rPh>
    <phoneticPr fontId="9"/>
  </si>
  <si>
    <t>配置
人数</t>
    <rPh sb="0" eb="2">
      <t>ハイチ</t>
    </rPh>
    <rPh sb="3" eb="5">
      <t>ニンズウ</t>
    </rPh>
    <phoneticPr fontId="9"/>
  </si>
  <si>
    <t>稼働年</t>
    <rPh sb="0" eb="3">
      <t>カドウネン</t>
    </rPh>
    <phoneticPr fontId="9"/>
  </si>
  <si>
    <t>飛灰
処理</t>
    <rPh sb="0" eb="2">
      <t>ヒバイ</t>
    </rPh>
    <rPh sb="3" eb="5">
      <t>ショリ</t>
    </rPh>
    <phoneticPr fontId="9"/>
  </si>
  <si>
    <t>給排水
処理</t>
    <rPh sb="0" eb="1">
      <t>キュウ</t>
    </rPh>
    <rPh sb="1" eb="3">
      <t>ハイスイ</t>
    </rPh>
    <rPh sb="4" eb="6">
      <t>ショリ</t>
    </rPh>
    <phoneticPr fontId="9"/>
  </si>
  <si>
    <t>ボイラー・
純水装置等</t>
    <rPh sb="6" eb="8">
      <t>ジュンスイ</t>
    </rPh>
    <rPh sb="8" eb="10">
      <t>ソウチ</t>
    </rPh>
    <rPh sb="10" eb="11">
      <t>トウ</t>
    </rPh>
    <phoneticPr fontId="9"/>
  </si>
  <si>
    <t>円/kW･月</t>
    <rPh sb="0" eb="1">
      <t>エン</t>
    </rPh>
    <rPh sb="5" eb="6">
      <t>ツキ</t>
    </rPh>
    <phoneticPr fontId="9"/>
  </si>
  <si>
    <t>kW）</t>
    <phoneticPr fontId="3"/>
  </si>
  <si>
    <t>（契約電力</t>
    <rPh sb="1" eb="5">
      <t>ケイヤクデンリョク</t>
    </rPh>
    <phoneticPr fontId="3"/>
  </si>
  <si>
    <t>マテリアルリサイクル推進施設を含む</t>
  </si>
  <si>
    <t>マテリアルリサイクル推進施設を含む</t>
    <rPh sb="10" eb="14">
      <t>スイシンシセツ</t>
    </rPh>
    <rPh sb="15" eb="16">
      <t>フク</t>
    </rPh>
    <phoneticPr fontId="3"/>
  </si>
  <si>
    <r>
      <t>上水道基本料金（7m</t>
    </r>
    <r>
      <rPr>
        <vertAlign val="superscript"/>
        <sz val="10"/>
        <rFont val="ＭＳ 明朝"/>
        <family val="1"/>
        <charset val="128"/>
      </rPr>
      <t>3</t>
    </r>
    <r>
      <rPr>
        <sz val="10"/>
        <rFont val="ＭＳ 明朝"/>
        <family val="1"/>
        <charset val="128"/>
      </rPr>
      <t>まで）</t>
    </r>
    <rPh sb="0" eb="2">
      <t>ジョウスイ</t>
    </rPh>
    <rPh sb="2" eb="3">
      <t>ミチ</t>
    </rPh>
    <rPh sb="3" eb="5">
      <t>キホン</t>
    </rPh>
    <rPh sb="5" eb="7">
      <t>リョウキン</t>
    </rPh>
    <phoneticPr fontId="9"/>
  </si>
  <si>
    <r>
      <t>m</t>
    </r>
    <r>
      <rPr>
        <vertAlign val="superscript"/>
        <sz val="10"/>
        <rFont val="ＭＳ 明朝"/>
        <family val="1"/>
        <charset val="128"/>
      </rPr>
      <t>3</t>
    </r>
    <phoneticPr fontId="9"/>
  </si>
  <si>
    <t>費用
(千円)</t>
    <rPh sb="0" eb="2">
      <t>ヒヨウ</t>
    </rPh>
    <rPh sb="4" eb="5">
      <t>セン</t>
    </rPh>
    <rPh sb="5" eb="6">
      <t>エン</t>
    </rPh>
    <phoneticPr fontId="9"/>
  </si>
  <si>
    <t>エネルギー回収型廃棄物処理施設に含む</t>
    <rPh sb="5" eb="7">
      <t>カイシュウ</t>
    </rPh>
    <rPh sb="7" eb="8">
      <t>ガタ</t>
    </rPh>
    <rPh sb="8" eb="13">
      <t>ハイキブツショリ</t>
    </rPh>
    <rPh sb="13" eb="15">
      <t>シセツ</t>
    </rPh>
    <rPh sb="16" eb="17">
      <t>フク</t>
    </rPh>
    <phoneticPr fontId="3"/>
  </si>
  <si>
    <t>薬品代</t>
    <rPh sb="0" eb="2">
      <t>ヤクヒン</t>
    </rPh>
    <rPh sb="2" eb="3">
      <t>ダイ</t>
    </rPh>
    <phoneticPr fontId="3"/>
  </si>
  <si>
    <t>※本様式は、令和12年度（稼働2年目）について記載する。</t>
    <rPh sb="1" eb="4">
      <t>ホンヨウシキ</t>
    </rPh>
    <rPh sb="6" eb="8">
      <t>レイワ</t>
    </rPh>
    <rPh sb="10" eb="12">
      <t>ネンド</t>
    </rPh>
    <rPh sb="13" eb="15">
      <t>カドウ</t>
    </rPh>
    <rPh sb="16" eb="18">
      <t>ネンメ</t>
    </rPh>
    <rPh sb="23" eb="25">
      <t>キサイ</t>
    </rPh>
    <phoneticPr fontId="3"/>
  </si>
  <si>
    <t>※上水道代は、尾花沢市大石田町環境衛生事業組合水道料金（一般用、令和7年4月1日時点）とする。</t>
    <phoneticPr fontId="3"/>
  </si>
  <si>
    <t>※単価及び費用は、税抜きとする。</t>
    <rPh sb="3" eb="4">
      <t>オヨ</t>
    </rPh>
    <rPh sb="5" eb="7">
      <t>ヒヨウ</t>
    </rPh>
    <phoneticPr fontId="3"/>
  </si>
  <si>
    <t>※記載以外の項目があれば、行を追加して記載する。</t>
    <phoneticPr fontId="3"/>
  </si>
  <si>
    <t>ヶ月</t>
    <rPh sb="1" eb="2">
      <t>ゲツ</t>
    </rPh>
    <phoneticPr fontId="9"/>
  </si>
  <si>
    <t>円/月</t>
    <rPh sb="0" eb="1">
      <t>エン</t>
    </rPh>
    <rPh sb="2" eb="3">
      <t>ツキ</t>
    </rPh>
    <phoneticPr fontId="9"/>
  </si>
  <si>
    <t>運営費（エネルギー回収型廃棄物処理施設）</t>
    <rPh sb="0" eb="3">
      <t>ウンエイヒ</t>
    </rPh>
    <rPh sb="9" eb="12">
      <t>カイシュウガタ</t>
    </rPh>
    <rPh sb="12" eb="15">
      <t>ハイキブツ</t>
    </rPh>
    <rPh sb="15" eb="17">
      <t>ショリ</t>
    </rPh>
    <rPh sb="17" eb="19">
      <t>シセツ</t>
    </rPh>
    <phoneticPr fontId="9"/>
  </si>
  <si>
    <t>用役費（内訳）（エネルギー回収型廃棄物処理施設）</t>
    <rPh sb="0" eb="1">
      <t>ヨウ</t>
    </rPh>
    <rPh sb="1" eb="2">
      <t>エキ</t>
    </rPh>
    <rPh sb="2" eb="3">
      <t>ヒ</t>
    </rPh>
    <rPh sb="4" eb="6">
      <t>ウチワケ</t>
    </rPh>
    <rPh sb="13" eb="16">
      <t>カイシュウガタ</t>
    </rPh>
    <rPh sb="16" eb="19">
      <t>ハイキブツ</t>
    </rPh>
    <rPh sb="19" eb="21">
      <t>ショリ</t>
    </rPh>
    <rPh sb="21" eb="23">
      <t>シセツ</t>
    </rPh>
    <phoneticPr fontId="9"/>
  </si>
  <si>
    <t>運営費（マテリアルリサイクル推進施設）</t>
    <rPh sb="0" eb="3">
      <t>ウンエイヒ</t>
    </rPh>
    <rPh sb="14" eb="16">
      <t>スイシン</t>
    </rPh>
    <rPh sb="16" eb="18">
      <t>シセツ</t>
    </rPh>
    <phoneticPr fontId="9"/>
  </si>
  <si>
    <t>用役費（内訳）（マテリアルリサイクル推進施設）</t>
    <rPh sb="0" eb="1">
      <t>ヨウ</t>
    </rPh>
    <rPh sb="1" eb="2">
      <t>エキ</t>
    </rPh>
    <rPh sb="2" eb="3">
      <t>ヒ</t>
    </rPh>
    <rPh sb="4" eb="6">
      <t>ウチワケ</t>
    </rPh>
    <rPh sb="18" eb="20">
      <t>スイシン</t>
    </rPh>
    <rPh sb="20" eb="22">
      <t>シセツ</t>
    </rPh>
    <phoneticPr fontId="9"/>
  </si>
  <si>
    <t>「公募要領　第３章２(3)⑬」に規定する設計・施工の実績</t>
    <rPh sb="1" eb="5">
      <t>コウボヨウリョウ</t>
    </rPh>
    <rPh sb="20" eb="22">
      <t>セッケイ</t>
    </rPh>
    <rPh sb="23" eb="25">
      <t>セコウ</t>
    </rPh>
    <rPh sb="26" eb="28">
      <t>ジッセキ</t>
    </rPh>
    <phoneticPr fontId="9"/>
  </si>
  <si>
    <t>技術者の配置に係る誓約書</t>
    <rPh sb="0" eb="3">
      <t>ギジュツシャ</t>
    </rPh>
    <rPh sb="4" eb="6">
      <t>ハイチ</t>
    </rPh>
    <rPh sb="7" eb="8">
      <t>カカ</t>
    </rPh>
    <rPh sb="9" eb="12">
      <t>セイヤクショ</t>
    </rPh>
    <phoneticPr fontId="9"/>
  </si>
  <si>
    <t>火災による延焼防止対策</t>
    <rPh sb="0" eb="2">
      <t>カサイ</t>
    </rPh>
    <rPh sb="5" eb="9">
      <t>エンショウボウシ</t>
    </rPh>
    <rPh sb="9" eb="11">
      <t>タイサク</t>
    </rPh>
    <phoneticPr fontId="3"/>
  </si>
  <si>
    <t>無し(様式による)</t>
    <rPh sb="0" eb="1">
      <t>ナ</t>
    </rPh>
    <rPh sb="3" eb="5">
      <t>ヨウシキ</t>
    </rPh>
    <phoneticPr fontId="9"/>
  </si>
  <si>
    <t>A3版･横･1ページ</t>
    <rPh sb="2" eb="3">
      <t>バン</t>
    </rPh>
    <rPh sb="4" eb="5">
      <t>ヨコ</t>
    </rPh>
    <phoneticPr fontId="3"/>
  </si>
  <si>
    <t>A4版･縦･1ページ</t>
    <rPh sb="2" eb="3">
      <t>バン</t>
    </rPh>
    <rPh sb="4" eb="5">
      <t>タテ</t>
    </rPh>
    <phoneticPr fontId="9"/>
  </si>
  <si>
    <t>様式第13号(別紙)</t>
    <rPh sb="7" eb="9">
      <t>ベッシ</t>
    </rPh>
    <phoneticPr fontId="3"/>
  </si>
  <si>
    <t>用役費(内訳)(エネルギー回収型廃棄物処理施設)</t>
    <rPh sb="0" eb="3">
      <t>ヨウエキヒ</t>
    </rPh>
    <rPh sb="4" eb="6">
      <t>ウチワケ</t>
    </rPh>
    <rPh sb="13" eb="23">
      <t>カイシュウガタハイキブツショリシセツ</t>
    </rPh>
    <phoneticPr fontId="3"/>
  </si>
  <si>
    <t>運営費(マテリアルリサイクル推進施設)</t>
    <rPh sb="0" eb="3">
      <t>ウンエイヒ</t>
    </rPh>
    <rPh sb="14" eb="18">
      <t>スイシンシセツ</t>
    </rPh>
    <phoneticPr fontId="3"/>
  </si>
  <si>
    <t>用役費(内訳)(マテリアルリサイクル推進施設)</t>
    <rPh sb="0" eb="3">
      <t>ヨウエキヒ</t>
    </rPh>
    <rPh sb="4" eb="6">
      <t>ウチワケ</t>
    </rPh>
    <rPh sb="18" eb="22">
      <t>スイシンシセツ</t>
    </rPh>
    <phoneticPr fontId="3"/>
  </si>
  <si>
    <t>運営費(エネルギー回収型廃棄物処理施設)</t>
    <rPh sb="0" eb="3">
      <t>ウンエイヒ</t>
    </rPh>
    <rPh sb="9" eb="11">
      <t>カイシュウ</t>
    </rPh>
    <rPh sb="11" eb="12">
      <t>ガタ</t>
    </rPh>
    <rPh sb="12" eb="17">
      <t>ハイキブツショリ</t>
    </rPh>
    <rPh sb="17" eb="19">
      <t>シセツ</t>
    </rPh>
    <phoneticPr fontId="3"/>
  </si>
  <si>
    <t>委任状(代理人)(必要により)</t>
    <rPh sb="4" eb="7">
      <t>ダイリニン</t>
    </rPh>
    <phoneticPr fontId="9"/>
  </si>
  <si>
    <t>委任状(特定共同企業体代表者)(必要により)</t>
    <rPh sb="4" eb="8">
      <t>トクテイキョウドウ</t>
    </rPh>
    <rPh sb="8" eb="11">
      <t>キギョウタイ</t>
    </rPh>
    <rPh sb="11" eb="14">
      <t>ダイヒョウシャ</t>
    </rPh>
    <rPh sb="16" eb="18">
      <t>ヒツヨウ</t>
    </rPh>
    <phoneticPr fontId="9"/>
  </si>
  <si>
    <t>特定共同企業体の構成(必要により)</t>
    <rPh sb="0" eb="2">
      <t>トクテイ</t>
    </rPh>
    <rPh sb="2" eb="4">
      <t>キョウドウ</t>
    </rPh>
    <rPh sb="4" eb="7">
      <t>キギョウタイ</t>
    </rPh>
    <rPh sb="8" eb="10">
      <t>コウセイ</t>
    </rPh>
    <rPh sb="11" eb="13">
      <t>ヒツヨウ</t>
    </rPh>
    <phoneticPr fontId="3"/>
  </si>
  <si>
    <t>委任状(開封の立会い)</t>
    <rPh sb="0" eb="3">
      <t>イニンジョウ</t>
    </rPh>
    <rPh sb="4" eb="6">
      <t>カイフウ</t>
    </rPh>
    <rPh sb="7" eb="9">
      <t>タチア</t>
    </rPh>
    <phoneticPr fontId="9"/>
  </si>
  <si>
    <t>ごみ処理施設整備事業
ごみ処理施設建設工事
様　　式　　集</t>
    <rPh sb="2" eb="6">
      <t>ショリシセツ</t>
    </rPh>
    <rPh sb="6" eb="10">
      <t>セイビジギョウ</t>
    </rPh>
    <rPh sb="13" eb="17">
      <t>ショリシセツ</t>
    </rPh>
    <rPh sb="17" eb="21">
      <t>ケンセツコウジ</t>
    </rPh>
    <phoneticPr fontId="6"/>
  </si>
  <si>
    <t>尾花沢市大石田町環境衛生事業組合</t>
    <rPh sb="0" eb="16">
      <t>オバナザワシオオイシダマチカンキョウエイセイジギョウクミアイ</t>
    </rPh>
    <phoneticPr fontId="6"/>
  </si>
  <si>
    <t>■確認事項</t>
    <phoneticPr fontId="3"/>
  </si>
  <si>
    <t>確認事項は、本様式１行につき１問とし、簡潔にまとめて記載すること。</t>
    <phoneticPr fontId="3"/>
  </si>
  <si>
    <t>確認事項数に応じて行数を増やし、対話にて確認したい優先順位の高いものから確認事項の上位に記述し、「No.」の欄に通し番号を記入すること。</t>
    <rPh sb="20" eb="22">
      <t>カクニン</t>
    </rPh>
    <phoneticPr fontId="9"/>
  </si>
  <si>
    <t xml:space="preserve">※2
</t>
    <phoneticPr fontId="9"/>
  </si>
  <si>
    <t>様式第3号</t>
    <rPh sb="4" eb="5">
      <t>ゴウ</t>
    </rPh>
    <phoneticPr fontId="9"/>
  </si>
  <si>
    <t>書類名</t>
    <rPh sb="0" eb="3">
      <t>ショルイメイ</t>
    </rPh>
    <phoneticPr fontId="3"/>
  </si>
  <si>
    <t>公募要領</t>
    <rPh sb="0" eb="4">
      <t>コウボヨウリョウ</t>
    </rPh>
    <phoneticPr fontId="3"/>
  </si>
  <si>
    <t>項目</t>
    <rPh sb="0" eb="2">
      <t>コウモク</t>
    </rPh>
    <phoneticPr fontId="6"/>
  </si>
  <si>
    <t>仕様</t>
    <rPh sb="0" eb="2">
      <t>シヨウ</t>
    </rPh>
    <phoneticPr fontId="6"/>
  </si>
  <si>
    <t>仕様（提案内容）</t>
    <rPh sb="0" eb="2">
      <t>シヨウ</t>
    </rPh>
    <rPh sb="3" eb="5">
      <t>テイアン</t>
    </rPh>
    <rPh sb="5" eb="7">
      <t>ナイヨウ</t>
    </rPh>
    <phoneticPr fontId="6"/>
  </si>
  <si>
    <t>第１章　一般事項</t>
    <rPh sb="4" eb="8">
      <t>イッパンジコウ</t>
    </rPh>
    <phoneticPr fontId="30"/>
  </si>
  <si>
    <t>(1)　記載事項の補足等</t>
    <phoneticPr fontId="30"/>
  </si>
  <si>
    <t>(2)　設備設置の選択に係る取り扱い</t>
    <phoneticPr fontId="30"/>
  </si>
  <si>
    <t>ア</t>
    <phoneticPr fontId="30"/>
  </si>
  <si>
    <t>機械設備名称の後に、カッコ書きで「必要に応じて設置」と記述されていないもの</t>
    <phoneticPr fontId="30"/>
  </si>
  <si>
    <t>本組合が設置することを要件と考えるものである。同等品や同等の機能を有するもの、合理性が認められるもの、特記事項や注釈にて選択が認められているもの及び明確な理由があるもののうち本組合が妥当と判断したものに限り、設備を変更し、又は設置しない選択を可とする。</t>
    <phoneticPr fontId="30"/>
  </si>
  <si>
    <t>イ</t>
    <phoneticPr fontId="30"/>
  </si>
  <si>
    <t>機械設備名称の後に、カッコ書きで「必要に応じて設置」と記述されているもの</t>
    <phoneticPr fontId="30"/>
  </si>
  <si>
    <t>設置の有無については提案とする。</t>
    <phoneticPr fontId="30"/>
  </si>
  <si>
    <t>(3)　仕様記述方法の取り扱い</t>
    <phoneticPr fontId="30"/>
  </si>
  <si>
    <t>ア　【　】が無く仕様が示されているもの</t>
    <phoneticPr fontId="30"/>
  </si>
  <si>
    <t>本組合が指定する仕様であって、原則として変更を認めない。ただし、安定稼働上の問題が生じる等、特段の理由があり、本組合が承諾した場合に変更を可とする。</t>
    <phoneticPr fontId="30"/>
  </si>
  <si>
    <t>イ　【　】書きで仕様が示されているもの</t>
    <phoneticPr fontId="30"/>
  </si>
  <si>
    <t>本組合が標準仕様と考えるものである。提案を妨げるものではないが、同等品や同等の機能を有するもの、合理性が認められるもの及び明確な理由があるもののうち、本組合が承諾した場合に変更を可とする。</t>
    <phoneticPr fontId="30"/>
  </si>
  <si>
    <t>ウ　【　】書きで仕様が示されていないもの</t>
    <phoneticPr fontId="30"/>
  </si>
  <si>
    <t>提案とする。</t>
    <phoneticPr fontId="30"/>
  </si>
  <si>
    <t>(4)　添付資料の取り扱い</t>
    <phoneticPr fontId="30"/>
  </si>
  <si>
    <t>(5)　契約金額の変更</t>
    <phoneticPr fontId="30"/>
  </si>
  <si>
    <t>２　用語の定義</t>
    <phoneticPr fontId="30"/>
  </si>
  <si>
    <t>表１-１　用語の定義</t>
    <rPh sb="0" eb="1">
      <t>ヒョウ</t>
    </rPh>
    <phoneticPr fontId="30"/>
  </si>
  <si>
    <t>３　本事業の概要</t>
    <phoneticPr fontId="30"/>
  </si>
  <si>
    <t>(1)　本事業の基本事項</t>
    <phoneticPr fontId="30"/>
  </si>
  <si>
    <t>ア　本事業の目的</t>
    <phoneticPr fontId="30"/>
  </si>
  <si>
    <t>本事業は、整備費用、管理面等を考慮した上、エネルギー回収型廃棄物処理施設及びマテリアルリサイクル推進施設を同時に整備することにより、ごみ処理の効率化と生活環境の維持を図ることを目的とし、実施するものである。</t>
    <phoneticPr fontId="30"/>
  </si>
  <si>
    <t>イ　事業名称</t>
    <phoneticPr fontId="30"/>
  </si>
  <si>
    <t>ごみ処理施設整備事業</t>
    <phoneticPr fontId="30"/>
  </si>
  <si>
    <t>ウ　工事名称</t>
    <phoneticPr fontId="30"/>
  </si>
  <si>
    <t>エ　工事期間</t>
    <phoneticPr fontId="30"/>
  </si>
  <si>
    <t>工事期間は、本組合が本契約を成立させる旨の意思表示をした日から令和11年6月30日までの期間とする。</t>
    <phoneticPr fontId="30"/>
  </si>
  <si>
    <t>オ　本事業の構成</t>
    <phoneticPr fontId="30"/>
  </si>
  <si>
    <t>本工事は、主として次に掲げる業務から構成されるものとする。各業務の諸元は、次の各号のそれぞれに示すとおりとする。</t>
    <phoneticPr fontId="30"/>
  </si>
  <si>
    <t>(ｱ)　本事業の構成</t>
    <phoneticPr fontId="30"/>
  </si>
  <si>
    <t>本事業は、令和11年7月からの供用開始を目指して新ごみ処理施設を設計・施工する「新ごみ処理施設建設工事」と、本施設の供用開始後、ごみ焼却施設等を解体し、跡地に資源物保管施設を整備する「ごみ焼却施設等解体及び資源物保管施設建設工事」にて構成されており、令和13年度中の本事業完了を予定している。</t>
    <phoneticPr fontId="30"/>
  </si>
  <si>
    <t>a　前期工事：新ごみ処理施設建設工事（本工事）</t>
    <phoneticPr fontId="30"/>
  </si>
  <si>
    <t>前期工事は、大きく以下の2つの工事内容で構成されている。</t>
    <phoneticPr fontId="30"/>
  </si>
  <si>
    <t>(a) 新ごみ処理施設設計建設工事</t>
    <phoneticPr fontId="30"/>
  </si>
  <si>
    <t>建設事業者は、新ごみ処理施設建設に係る設計施工工事（外構工事を含む）を実施する。</t>
    <phoneticPr fontId="30"/>
  </si>
  <si>
    <t>(b) 仮設工事及び既設管理棟、既設計量棟等解体工事</t>
    <phoneticPr fontId="30"/>
  </si>
  <si>
    <t>建設事業者は、「添付資料１　ごみ焼却施設等解体工事〔前期〕発注仕様書等」を参考に、建設予定地内に位置する既設の管理棟及び計量棟の解体・撤去、井戸他の封鎖、その他本工事に関連する範囲の外構の撤去を行う。既設管理棟の解体に先立ち、本組合の仮設事務所を事業用地内に整備する。</t>
    <phoneticPr fontId="30"/>
  </si>
  <si>
    <t>また、既設計量棟は、新ごみ処理施設の試運転が開始し、計量機能を切り替えた後に解体する。</t>
    <phoneticPr fontId="30"/>
  </si>
  <si>
    <t>b　中期工事：新ごみ処理施設給水管布設工事</t>
    <phoneticPr fontId="30"/>
  </si>
  <si>
    <t>本組合は、新ごみ処理施設の稼動に使用する給水管を、敷地境界付近の取合点まで布設する。なお、取合点での接続工事は建設事業者にて実施する。</t>
    <phoneticPr fontId="30"/>
  </si>
  <si>
    <t>c　後期工事：ごみ焼却施設等解体及び資源物保管施設建設工事</t>
    <phoneticPr fontId="30"/>
  </si>
  <si>
    <t>後期工事は、大きく以下の3つの工事内容で構成されている。</t>
    <phoneticPr fontId="30"/>
  </si>
  <si>
    <t>(a) ごみ焼却施設、リサイクルプラザ解体工事</t>
    <phoneticPr fontId="30"/>
  </si>
  <si>
    <t>新ごみ処理施設の供用開始後、ごみ焼却施設、リサイクルプラザ等を解体する。なお、ごみ焼却施設は、循環型社会形成推進交付金を活用して解体する。</t>
    <phoneticPr fontId="30"/>
  </si>
  <si>
    <t>(b) 資源物保管施設建設工事</t>
    <phoneticPr fontId="30"/>
  </si>
  <si>
    <t>「(a)　ごみ焼却施設、リサイクルプラザ解体工事」の解体跡地に、資源物保管施設を循環型社会形成推進交付金を活用して整備する。</t>
    <phoneticPr fontId="30"/>
  </si>
  <si>
    <t>建設事業者は、本工事の設計時において、本工事にて新ごみ処理施設から供給されるインフラの整備を含めた建設条件の設定を行うこと。</t>
    <phoneticPr fontId="30"/>
  </si>
  <si>
    <t>(c) 外構工事及び倉庫等解体工事</t>
    <phoneticPr fontId="30"/>
  </si>
  <si>
    <t>「(a)　ごみ焼却施設、リサイクルプラザ解体工事」の解体跡地に、上記で示した資源物保管施設の他、駐車場の整備や側溝などの外構工事を実施する。また、資源物保管施設の供用開始後は、倉庫等を解体する。</t>
    <phoneticPr fontId="30"/>
  </si>
  <si>
    <t>建設事業者は、本工事の設計時において、後期工事における外構設計についても行うこと。</t>
    <phoneticPr fontId="30"/>
  </si>
  <si>
    <t>表１-２　本事業の範囲</t>
    <phoneticPr fontId="30"/>
  </si>
  <si>
    <t>本事業の工事内容</t>
    <rPh sb="0" eb="3">
      <t>ホンジギョウ</t>
    </rPh>
    <rPh sb="4" eb="8">
      <t>コウジナイヨウ</t>
    </rPh>
    <phoneticPr fontId="30"/>
  </si>
  <si>
    <t>本工事対象</t>
    <rPh sb="0" eb="3">
      <t>ホンコウジ</t>
    </rPh>
    <rPh sb="3" eb="5">
      <t>タイショウ</t>
    </rPh>
    <phoneticPr fontId="30"/>
  </si>
  <si>
    <t>設計　/　施工</t>
    <rPh sb="0" eb="2">
      <t>セッケイ</t>
    </rPh>
    <rPh sb="5" eb="7">
      <t>セコウ</t>
    </rPh>
    <phoneticPr fontId="30"/>
  </si>
  <si>
    <t>前期工事：新ごみ処理施設建設工事（本工事）</t>
  </si>
  <si>
    <t>新ごみ処理施設設計施工工事（外構工事を含む）</t>
  </si>
  <si>
    <t>○　/　○</t>
    <phoneticPr fontId="30"/>
  </si>
  <si>
    <t>仮設工事</t>
  </si>
  <si>
    <t>既設管理棟解体工事</t>
  </si>
  <si>
    <t>既設計量棟解体工事</t>
  </si>
  <si>
    <t>中期工事：新ごみ処理施設給水管布設工事</t>
  </si>
  <si>
    <t>給水管布設工事</t>
  </si>
  <si>
    <t>×　/　×</t>
    <phoneticPr fontId="30"/>
  </si>
  <si>
    <t>後期工事：ごみ焼却施設等解体及び資源物保管施設建設工事</t>
  </si>
  <si>
    <t>ごみ焼却施設、リサイクルプラザ解体工事</t>
  </si>
  <si>
    <t>資源物保管施設建設工事</t>
  </si>
  <si>
    <t>外構工事及び既設倉庫等解体工事</t>
  </si>
  <si>
    <t>※1 設計に係る参考数量を「添付資料１　ごみ焼却施設等解体工事〔前期〕発注仕様書等」に提示する。</t>
    <phoneticPr fontId="30"/>
  </si>
  <si>
    <t>※2 新ごみ処理施設から供給されるインフラの整備を含めた建設条件の設定のみとし、詳細設計は別途発注とする。</t>
    <phoneticPr fontId="30"/>
  </si>
  <si>
    <t>※3 既設倉庫等の解体工事の設計は本工事対象外とする。</t>
  </si>
  <si>
    <t>(ｲ)　本施設の設計・施工に係る業務</t>
    <phoneticPr fontId="30"/>
  </si>
  <si>
    <t>a　建設場所</t>
    <phoneticPr fontId="30"/>
  </si>
  <si>
    <t>山形県最上郡舟形町大字堀内字ユスナゴ1092</t>
    <phoneticPr fontId="30"/>
  </si>
  <si>
    <t>（現有施設である環境衛生センターの敷地内）</t>
    <phoneticPr fontId="30"/>
  </si>
  <si>
    <t>ｂ 敷地面積</t>
    <phoneticPr fontId="30"/>
  </si>
  <si>
    <t>約74,000㎡（うち、建設予定地　約29,000㎡）</t>
    <phoneticPr fontId="30"/>
  </si>
  <si>
    <t>c　業務内容</t>
    <phoneticPr fontId="30"/>
  </si>
  <si>
    <t>本施設の設計・施工</t>
    <phoneticPr fontId="30"/>
  </si>
  <si>
    <t>d　設計・施工期間</t>
    <phoneticPr fontId="30"/>
  </si>
  <si>
    <t>本組合が本契約を成立させる旨の意思表示をした日から令和11年6月30日までの期間</t>
    <phoneticPr fontId="30"/>
  </si>
  <si>
    <t>カ　対象となる公共施設等の種類</t>
    <phoneticPr fontId="30"/>
  </si>
  <si>
    <t>一般廃棄物処理施設（エネルギー回収型廃棄物処理施設、マテリアルリサイクル推進施設及び付帯施設）</t>
    <phoneticPr fontId="30"/>
  </si>
  <si>
    <t>キ　公共施設等の管理者等の名称</t>
    <phoneticPr fontId="30"/>
  </si>
  <si>
    <t>尾花沢市大石田町環境衛生事業組合管理者　結城　裕</t>
    <phoneticPr fontId="30"/>
  </si>
  <si>
    <t>ク　事業方式</t>
    <phoneticPr fontId="30"/>
  </si>
  <si>
    <t>本工事の事業方式は、DB方式（公設公営方式）とするため、本施設の設計・施工に係る業務を建設事業者が行う。</t>
    <phoneticPr fontId="30"/>
  </si>
  <si>
    <t>ケ　敷地の範囲、工事範囲、業務範囲</t>
    <phoneticPr fontId="30"/>
  </si>
  <si>
    <t>(ｱ)　敷地の範囲</t>
    <phoneticPr fontId="30"/>
  </si>
  <si>
    <t>本組合が所有する敷地の範囲は「添付資料２　現況図」のとおりである。</t>
    <phoneticPr fontId="30"/>
  </si>
  <si>
    <t>(ｲ)　工事範囲</t>
    <phoneticPr fontId="30"/>
  </si>
  <si>
    <t>工事範囲は「添付資料３　工事発注区分図」に示す前記工事分である。</t>
    <phoneticPr fontId="30"/>
  </si>
  <si>
    <t>ただし、工事範囲外においても電気や給水等の取合点以降の引込みに係る工事は行うものとし、設計・施工業務に含む。</t>
    <phoneticPr fontId="30"/>
  </si>
  <si>
    <t>(ｳ)　業務範囲</t>
    <phoneticPr fontId="30"/>
  </si>
  <si>
    <t>業務範囲は「添付資料３　工事発注区分図」の敷地範囲内の造成工事、解体工事、建設工事及び外構工事の全てである。</t>
    <phoneticPr fontId="30"/>
  </si>
  <si>
    <t>(2)　建設予定地の概要</t>
    <phoneticPr fontId="30"/>
  </si>
  <si>
    <t>ア　建設予定地の概要</t>
    <phoneticPr fontId="30"/>
  </si>
  <si>
    <t>建設予定地は「添付資料２　現況図」に示すとおりである。</t>
    <phoneticPr fontId="30"/>
  </si>
  <si>
    <t>建設予定地は、芦沢停車場実栗屋線（県道187号線）、最上川に架かる猿羽根大橋の付近に位置している。建設予定地の北側にはし尿処理施設（汚泥再生処理センター）、南側には既設ごみ焼却施設及びリサイクルプラザが立地している。</t>
    <phoneticPr fontId="30"/>
  </si>
  <si>
    <t>イ　敷地の範囲と建設予定地</t>
    <phoneticPr fontId="30"/>
  </si>
  <si>
    <t>本組合が所有する敷地の範囲は「添付資料２　現況図」の赤い実線で示す範囲である。</t>
    <phoneticPr fontId="30"/>
  </si>
  <si>
    <t>また、建設に際して留意すべき事項、諸条件を「添付資料４　配置図（案）」に示す。</t>
    <phoneticPr fontId="30"/>
  </si>
  <si>
    <t>ウ　計画地盤高</t>
    <phoneticPr fontId="30"/>
  </si>
  <si>
    <t>建設予定地を対象とした測量調査より、現況の地盤高さは約85ｍである。</t>
    <phoneticPr fontId="30"/>
  </si>
  <si>
    <t>エ　地質</t>
    <phoneticPr fontId="30"/>
  </si>
  <si>
    <t>建設予定地の地質は、「添付資料５　地質調査報告書」に示すとおりである。</t>
    <phoneticPr fontId="30"/>
  </si>
  <si>
    <t>オ　都市計画用途等事項</t>
    <phoneticPr fontId="30"/>
  </si>
  <si>
    <t>(ｱ)　都市計画決定</t>
  </si>
  <si>
    <t>指定なし</t>
  </si>
  <si>
    <t>(ｲ)　都市計画区域</t>
  </si>
  <si>
    <t>都市計画区域外</t>
  </si>
  <si>
    <t>(ｳ)　用途地域</t>
  </si>
  <si>
    <t>(ｴ)　防火地域</t>
  </si>
  <si>
    <t>(ｵ)　建ぺい率</t>
  </si>
  <si>
    <t>(ｶ)　容積率</t>
  </si>
  <si>
    <t>(ｷ)　垂直積雪量</t>
  </si>
  <si>
    <t>2.0ｍ</t>
  </si>
  <si>
    <t>(ｸ)　積雪単位荷重</t>
  </si>
  <si>
    <t>30Ｎ/㎡･cm</t>
  </si>
  <si>
    <t>(ｹ)　凍結深度</t>
  </si>
  <si>
    <t>0.45ｍ</t>
  </si>
  <si>
    <t>(ｺ)　その他</t>
    <phoneticPr fontId="30"/>
  </si>
  <si>
    <t>建設予定地の西側はがけ条例に抵触する。</t>
    <phoneticPr fontId="30"/>
  </si>
  <si>
    <t>建設予定地には、特別高圧電線路が通過しているため、送電線との水平離隔距離は、約12.0ｍ必要となる。</t>
    <phoneticPr fontId="30"/>
  </si>
  <si>
    <t>市道Ⅳ-202号線の終点部（組合敷地部）の取扱いについては、市道管理者（尾花沢市建設課）と協議済である。</t>
    <phoneticPr fontId="30"/>
  </si>
  <si>
    <t>カ　敷地周辺関連設備</t>
    <phoneticPr fontId="30"/>
  </si>
  <si>
    <t>(ｱ)　用水（プラント用水、生活用水）</t>
    <phoneticPr fontId="30"/>
  </si>
  <si>
    <t>上水とする。</t>
    <phoneticPr fontId="30"/>
  </si>
  <si>
    <t>(ｲ)　排水（プラント排水、生活排水）</t>
    <phoneticPr fontId="30"/>
  </si>
  <si>
    <t>本施設から発生するプラント排水は、施設内で処理後、再利用することにより無放流（クローズドシステム）とする。</t>
    <phoneticPr fontId="30"/>
  </si>
  <si>
    <t>本施設から発生する生活排水及びごみピット汚水は、汚泥再生処理センターに送水し、処理した後に公共用水域に排水する。このため、汚泥再生処理センターの受入基準を満足させる。</t>
    <phoneticPr fontId="30"/>
  </si>
  <si>
    <t>(ｳ)　場内排水</t>
    <phoneticPr fontId="30"/>
  </si>
  <si>
    <t>場内の雨水排水は、構内雨水集排水設備を通じて「添付資料６　排水管埋設状況図」の最終放流桝し、系外へ放流する。</t>
    <phoneticPr fontId="30"/>
  </si>
  <si>
    <t>(ｴ)　電力</t>
    <phoneticPr fontId="30"/>
  </si>
  <si>
    <t>高圧受電方式（6.6kV、3φ3W、50Hz、１回線）で引込むものとし、エネルギー回収型廃棄物処理施設の電気室で受電後、マテリアルリサイクル推進施設、汚泥再生処理センターに電気を供給する。なお、工事に使用する電源については建設事業者で準備するものとし、試運転に係る電気使用料は建設事業者の負担とする。</t>
    <phoneticPr fontId="30"/>
  </si>
  <si>
    <t>※東北電力ネットワーク株式会社との協議において、既設（環境衛生センターごみ焼却施設、環境衛生センターリサイクルプラザ、環境衛生センター汚泥再生処理センターを含む）と新設同時運転の場合は784kW上限と回答を得ている。既設（同上）の契約電力は584kWである。今後、試運転時の電源手当や試運転期間中の処理対象物処理については、東北電力ネットワーク株式会社と再協議の上、ごみ焼却施設の既存設備や既存敷地を活用できるような試運転計画を立案する。</t>
    <phoneticPr fontId="30"/>
  </si>
  <si>
    <t>(ｵ)　燃料</t>
    <phoneticPr fontId="30"/>
  </si>
  <si>
    <t>灯油とする。なお、建築設備用にＬＰＧを設置することは妨げない。</t>
    <phoneticPr fontId="30"/>
  </si>
  <si>
    <t>(ｶ)　通信</t>
    <phoneticPr fontId="30"/>
  </si>
  <si>
    <t>電話、インターネットケーブルは電力と同様に建設予定地周辺の電柱（送電線）から引き込む。</t>
    <phoneticPr fontId="30"/>
  </si>
  <si>
    <t>(3)　事業スケジュール</t>
    <phoneticPr fontId="30"/>
  </si>
  <si>
    <t>表１-３　事業スケジュール</t>
    <rPh sb="0" eb="1">
      <t>ヒョウ</t>
    </rPh>
    <phoneticPr fontId="30"/>
  </si>
  <si>
    <t>４　全体計画</t>
    <phoneticPr fontId="30"/>
  </si>
  <si>
    <t>(1)　施設整備の基本方針</t>
    <phoneticPr fontId="30"/>
  </si>
  <si>
    <t>本組合では、本施設における施設整備の基本方針を以下のとおり定めている。本施設の設計・施工業務の履行においては、より効果的に以下の基本方針を実現できるよう配慮する。</t>
    <phoneticPr fontId="30"/>
  </si>
  <si>
    <t>ア　環境負荷を低減した施設</t>
    <phoneticPr fontId="30"/>
  </si>
  <si>
    <t>イ　安全・安定的な処理を維持できる施設</t>
    <phoneticPr fontId="30"/>
  </si>
  <si>
    <t>ウ　施設整備コストと維持管理コストのバランスに優れた施設</t>
    <phoneticPr fontId="30"/>
  </si>
  <si>
    <t>(2)　全体配置計画</t>
    <phoneticPr fontId="30"/>
  </si>
  <si>
    <t>ア　本施設の配置・動線</t>
    <phoneticPr fontId="30"/>
  </si>
  <si>
    <t>造成計画、施設配置、動線計画（除排雪計画を含む）等は建設事業者の提案によるものとするが、配置に係る基本的な条件は次に示すとおりとする。</t>
    <phoneticPr fontId="30"/>
  </si>
  <si>
    <t>(ｱ)　</t>
    <phoneticPr fontId="30"/>
  </si>
  <si>
    <t>(ｱ)　建設予定地の南側は、北側より数ｍ高くなっているため、プラットホームは２階設置を前提とする。</t>
  </si>
  <si>
    <t>(ｲ)</t>
    <phoneticPr fontId="30"/>
  </si>
  <si>
    <t>(ｲ)　造成時に掘削及び盛土等が想定されるため、整地及びピット掘削により発生した掘削残土は、建設用地内で再利用を前提とする。</t>
  </si>
  <si>
    <t>(ｳ)</t>
    <phoneticPr fontId="30"/>
  </si>
  <si>
    <t>(ｳ)　本施設建屋周辺の地盤は、機械除排雪を考慮し、平坦面を極力広く取ることが望ましいが、その結果、搬入道路（市道）及び構内道路の勾配がきつくなりすぎることがないよう、施設配置における全体的な地盤高の設定に十分配慮する。なお、ランプウェイ方式を採用する場合は、冬季対策を万全に行う。</t>
  </si>
  <si>
    <t>(ｴ)</t>
    <phoneticPr fontId="30"/>
  </si>
  <si>
    <t>(ｴ)　エネルギー回収型廃棄物処理施設とマテリアルリサイクル推進施設は合棟で整備する。管理機能は前述合棟内に設置し、単独の管理棟は設けない。計量棟は別棟で1棟設置する。</t>
  </si>
  <si>
    <t>(ｵ)</t>
    <phoneticPr fontId="30"/>
  </si>
  <si>
    <t>(ｵ)　がけ条例や送電線との離隔を考慮しつつ、本事業全体及び汚泥再生処理センターの効率的な利用を考慮した配置とする。</t>
  </si>
  <si>
    <t>(ｶ)</t>
    <phoneticPr fontId="30"/>
  </si>
  <si>
    <t>(ｶ)　日常点検、補修、整備作業への円滑な動線や、工事への十分な所要スペース及び衛生器具などを確保する。</t>
  </si>
  <si>
    <t>(ｷ)</t>
    <phoneticPr fontId="30"/>
  </si>
  <si>
    <t>(ｷ)　プラットホームは、ごみ収集車が安全かつ容易にごみ投入作業ができるように、床幅は16ｍ以上確保する。</t>
  </si>
  <si>
    <t>(ｸ)</t>
    <phoneticPr fontId="30"/>
  </si>
  <si>
    <t>(ｸ)　プラットホーム上での車両動線と作業動線の交錯を極力避けるため、マテリアルリサイクル推進施設への直接搬入物等は、プラットホーム上では専用の荷下ろしスペースのみを設けてコンテナ等に一時貯留し、不特定多数車両の往来を避けた位置に貯留ヤードを設置してまとめて搬送することを前提とする。一方、収集車両による搬入物は貯留ヤードに直接荷下ろしできるようにし、プラットホームからの車両動線も確保する（一部、収集車両が本施設内に入らず、直接ストックヤード棟へ荷下ろしする品目も想定する）。</t>
  </si>
  <si>
    <t>(ｹ)</t>
    <phoneticPr fontId="30"/>
  </si>
  <si>
    <t>(ｹ)　マテリアルリサイクル推進施設への搬入物で投入前に事前選別や事前破砕等が必要なものは、事前選別ヤードを設置して事前選別を行う。</t>
  </si>
  <si>
    <t>(ｺ)</t>
    <phoneticPr fontId="30"/>
  </si>
  <si>
    <t>(ｺ)　エネルギー回収型廃棄物処理施設とマテリアルリサイクル推進施設の合棟であることから、ダイオキシン類暴露防止対策要綱に則った作業環境の区画ができる構造とする。</t>
  </si>
  <si>
    <t>(ｻ)</t>
    <phoneticPr fontId="30"/>
  </si>
  <si>
    <t>(ｻ)　外構はアスファルト舗装とし、主要動線については原則として対面通行で幅員6ｍ以上、片側通行で3.5ｍ以上を確保する。また、道路標識、カーブミラー、路面表示、ライン引き、案内板他、特に身障者用には十分配慮する。</t>
  </si>
  <si>
    <t>(ｼ)</t>
    <phoneticPr fontId="30"/>
  </si>
  <si>
    <t>(ｼ)　冬季の凍上抑制に配慮し、不等沈下が発生しないよう対策を行い、除雪のための重機運行に支障がないように、段差や道路横断の側溝は設けない。</t>
  </si>
  <si>
    <t>(ｽ)</t>
    <phoneticPr fontId="30"/>
  </si>
  <si>
    <t>(ｽ)　計量棟は1棟とし、搬入計量と搬出計量を兼用するため、2回計量が可能な位置と車両動線を計画する。</t>
  </si>
  <si>
    <t>(ｾ)</t>
    <phoneticPr fontId="30"/>
  </si>
  <si>
    <t>(ｾ)　構内道路は、標準的な10ｔ積車両の通行が可能な軌跡（曲がり角、搬入扉や搬出口への進入など）で計画する。</t>
  </si>
  <si>
    <t>(ｿ)</t>
    <phoneticPr fontId="30"/>
  </si>
  <si>
    <t>(ｿ)　動線はできるだけ交錯なく周回できるルートを設定する。また、屋根からの落雪にも配慮する。</t>
  </si>
  <si>
    <t>(ﾀ)</t>
    <phoneticPr fontId="30"/>
  </si>
  <si>
    <t>(ﾀ)　安全確保の観点から見切りの悪い交差点を設定しないようにする。</t>
  </si>
  <si>
    <t>(ﾁ)</t>
    <phoneticPr fontId="30"/>
  </si>
  <si>
    <t>(ﾁ)　本施設の供用開始後は、既設エリアを解体・整地したうえで、資源物保管施設や駐車場等を整備することを念頭に置き、本施設の配置・動線を計画する。</t>
  </si>
  <si>
    <t>(ﾂ)</t>
    <phoneticPr fontId="30"/>
  </si>
  <si>
    <t>(ﾂ)　運転員の作業動線と見学者動線は、諸室配置を工夫し極力交差しないよう配慮することとし、完全に分離することまでは求めない。</t>
  </si>
  <si>
    <t>イ　計量検収</t>
    <phoneticPr fontId="30"/>
  </si>
  <si>
    <t>計量・検収に係る基本的な条件は次に示すとおりとする。</t>
    <phoneticPr fontId="30"/>
  </si>
  <si>
    <t>(ｱ)　計量機への進入・退出は、常に一方通行とする。</t>
  </si>
  <si>
    <t>(ｲ)　収集車両（直営車両及び許可車両）には、風袋重量を登録したICカード等（利便性を考慮のうえ、パンチカード式、磁気カード式、QRコード式などを提案することを可とする）を予め発行しておき、計量時はICカード等を利用した進入時1回計量とする。また、車両に乗車したまま計量ポストの操作とレシートの発行（受け取り）で計量事務が完結する方法とする。</t>
  </si>
  <si>
    <t>(ｳ)　直接搬入車両（未登録車両）やメンテナンス車両（薬品や資材などの搬入車）、搬出車両などは、積載時重量から風袋重量を差し引いて計算する方法とし、進入時・退出時の2回計量とする。手続きや計量作業の効率化を目的に一時的にICカード等を貸与するなどの措置は提案による。</t>
  </si>
  <si>
    <t>(ｴ)　直接搬入車両（未登録車両）の受付では、住所、氏名、持込みしたごみの種類などを記入してもらい、計量端末に登録する方法とする。</t>
  </si>
  <si>
    <t>(ｵ)　直接搬入車両（未登録車両）の料金の支払いは、計量窓口による精算を標準とする。</t>
  </si>
  <si>
    <t>(ｶ)　計量機手前には停止線、前後には信号を設置して安全確保に努める。</t>
  </si>
  <si>
    <t>(ｷ)　計量棟及び計量機は、計量検収事務時に多少の風が吹いても雨や雪が吹き込まない範囲を壁及び屋根で覆う。特に、車両の窓を開けて受付事務を行う場所や車両を降りて手続きを行う場所には注意する。なお、終業時には前後に設ける重量シャッターで閉止する。</t>
  </si>
  <si>
    <t>(ｸ)　進入から退出の手続は、車両の種類ごとに「表１‑４　車両の種類ごとの計量手続き」に示す手続きを標準とする。ただし、未登録者についてはICカードを利用する方法に比べて手間が増えないことを前提に、ICカード利用に依らない方法とすることも可とする。</t>
    <phoneticPr fontId="30"/>
  </si>
  <si>
    <t>(ｹ)　重量の表示と同時に計量棟内の端末にも表示されるようにする。</t>
    <phoneticPr fontId="30"/>
  </si>
  <si>
    <t>表１-４　車両の種類ごとの計量手続き</t>
    <rPh sb="0" eb="1">
      <t>ヒョウ</t>
    </rPh>
    <phoneticPr fontId="30"/>
  </si>
  <si>
    <t>車両の種類</t>
    <rPh sb="0" eb="2">
      <t>シャリョウ</t>
    </rPh>
    <rPh sb="3" eb="5">
      <t>シュルイ</t>
    </rPh>
    <phoneticPr fontId="30"/>
  </si>
  <si>
    <t>収集車両（直営）
許可業者車両</t>
    <phoneticPr fontId="30"/>
  </si>
  <si>
    <t>計量回数</t>
    <rPh sb="0" eb="4">
      <t>ケイリョウカイスウ</t>
    </rPh>
    <phoneticPr fontId="30"/>
  </si>
  <si>
    <t>進入時の1回</t>
    <phoneticPr fontId="30"/>
  </si>
  <si>
    <t>手順</t>
    <rPh sb="0" eb="2">
      <t>テジュン</t>
    </rPh>
    <phoneticPr fontId="30"/>
  </si>
  <si>
    <t>進入→計量（ICカード等を利用）→レシート受け取り→搬入物荷下ろし→退出
※許可業者分手数料はまとめて請求</t>
    <phoneticPr fontId="30"/>
  </si>
  <si>
    <t>未登録車（直接搬入車両）、搬出車両</t>
    <phoneticPr fontId="30"/>
  </si>
  <si>
    <t>進入時・退出時の2回</t>
    <phoneticPr fontId="30"/>
  </si>
  <si>
    <t>進入→計量→搬入物荷下ろし→計量→手数料支払い（領収書受け取り）→退出</t>
    <phoneticPr fontId="30"/>
  </si>
  <si>
    <t>ウ　火災対策</t>
    <phoneticPr fontId="30"/>
  </si>
  <si>
    <t>(ｱ)　火災や感電事故の恐れがない安全性を備えた設備とする。</t>
  </si>
  <si>
    <t>(ｲ)　万一の爆発等の不慮の事故を考慮し、強度、剛性等を兼ね備えた構造とする。</t>
  </si>
  <si>
    <t>(ｳ)　破砕機については爆発、その下流設備については火災の延焼の恐れがあることから、炎検知、ガス検知、爆発検知、温度検知を組み合わせ、爆発の未然防止若しくは被害の最小化に資するシステムとする。</t>
  </si>
  <si>
    <t>(ｴ)　リチウムイオン電池による発火事故防止のための検知・防災体制を整える。</t>
  </si>
  <si>
    <t>(ｵ)　火災の原因物質や発火・爆発原因が、複数の状況、条件によるものであることを認識し、予防と対策の両面から多角的な対処を行う。</t>
  </si>
  <si>
    <t>(ｶ)　受入供給設備から貯留・搬出設備までの適切な箇所に火災の自動検知器を設置し、受入コンベヤ、供給コンベヤ、破砕機等の連続する設備の自動停止及び中央操作室へ警報表示を行うことを原則とする。また、火災を自動検知した場合に水噴射等の対策を行うなど、消火設備の設置を原則とする。なお、プラント設備と建築設備の両面から対処する。</t>
  </si>
  <si>
    <t>(ｸ)　消火設備は散水だけでなく、必要に応じて泡消火等の消火剤を用いることで、消火の確実性を向上させる。</t>
  </si>
  <si>
    <t>(ｹ)　火災の原因物質は受入ヤードの事前選別や手選別コンベヤ上で限りなく除去できる方針とし、そのために必要な設備、運転員を確保する計画とする。</t>
  </si>
  <si>
    <t>(ｺ)　各設備、機器は消火作業を考慮した配置とし、点検歩廊や開口部を用意する。</t>
  </si>
  <si>
    <t>(ｻ)　各種コンベヤに代表される搬送設備は、難燃性ベルトや鋼板製エプロンを採用するなど、耐火性に優れたものとする。</t>
  </si>
  <si>
    <t>(ｼ)　破砕機室やコンベヤの乗り継ぎ部には検知器と連動したダンパを設ける等の対策を施し、延焼を防止する。</t>
  </si>
  <si>
    <t>(ｽ)　「ごみ処理施設の火災と爆発　事故防止対策マニュアル　公益社団法人全国市有物件災害共済会」を参考に、具体的な対処を講じる。</t>
  </si>
  <si>
    <t>エ　電気、制御、操作盤</t>
    <phoneticPr fontId="30"/>
  </si>
  <si>
    <t>(ｱ)　施設の適正な管理のための所要の能力を持つとともに、安全性と信頼性を備えた設備とする。</t>
  </si>
  <si>
    <t>(ｲ)　操作、保守及び管理の容易性と省力化を考慮し、費用対効果の高い設備とする。</t>
  </si>
  <si>
    <t>(ｳ)　事故防止及び事故の波及防止を考慮した設備とする。</t>
  </si>
  <si>
    <t>(ｴ)　標準的な電気方式、標準化された機器及び装置を採用する。</t>
  </si>
  <si>
    <t>(ｵ)　設備の増設等将来的な対応を考慮した設備とする。</t>
  </si>
  <si>
    <t>(ｶ)　太陽光発電等の自然エネルギーの活用も検討する。</t>
  </si>
  <si>
    <t>(ｷ)　LED照明等を導入し省エネ対策を講じる。</t>
  </si>
  <si>
    <t>(ｸ)　施設規模など、施設の条件に適した仕様、能力とする。</t>
  </si>
  <si>
    <t>(ｹ)　火災や感電事故の恐れがない安全性を備えた設備とする。</t>
  </si>
  <si>
    <t>(ｺ)　使用する設備機器は、信頼性とともに長寿命化を考慮する。</t>
  </si>
  <si>
    <t>(ｻ)　複雑な設備は避け、操作、保守、維持管理が容易にでき、誤操作の恐れのない設備とする。</t>
  </si>
  <si>
    <t>(ｼ)　経済性に配慮しつつ、省力化を考慮した設備とする。</t>
  </si>
  <si>
    <t>(ｽ)　設備機器周辺の環境条件を考慮した構造、材質を選択する。適切な保護回路等を設けることにより、事故の波及拡大を未然に防ぐ。</t>
  </si>
  <si>
    <t>(ｾ)　設備機器の選択にあたっては、一般的に採用されている方式、標準品を採用する。</t>
  </si>
  <si>
    <t>(ｿ)　公害防止規制の強化など、改造等を考慮した設備とする。</t>
  </si>
  <si>
    <t>(ﾀ)　高調波抑制対策ガイドラインに基づいた設計を行う。</t>
  </si>
  <si>
    <t>(ﾁ)　電力品質確保に係る系統連系技術要件ガイドラインに基づいた設計を行う。</t>
  </si>
  <si>
    <t>(ﾂ)　省エネルギー法に基づく機器のエネルギー消費効率基準を考慮した機器を採用する。</t>
  </si>
  <si>
    <t>(ﾃ)</t>
    <phoneticPr fontId="30"/>
  </si>
  <si>
    <t>(ﾃ)　マテリアルリサイクル推進施設は、エネルギー回収型廃棄物処理施設から受電するための、必要な設備を設ける。</t>
  </si>
  <si>
    <t>(ﾄ)</t>
    <phoneticPr fontId="30"/>
  </si>
  <si>
    <t>(ﾅ)</t>
    <phoneticPr fontId="30"/>
  </si>
  <si>
    <t>(ﾅ)　手選別工程があるラインについては、運転員が近隣に配置されていることを想定し、現場優先での制御を行うものとする。</t>
  </si>
  <si>
    <t>オ　凍結・積雪対策</t>
    <phoneticPr fontId="30"/>
  </si>
  <si>
    <t>(ｱ)　計画地が豪雪地帯であることに十分留意し、設計及び施工にあたっては、気象条件を十分に考慮する。</t>
  </si>
  <si>
    <t>(ｲ)　機械除雪を考慮し、堆積スペースを確保し、地上突起物を極力排除する。</t>
  </si>
  <si>
    <t>(ｳ)　主要な機器及び配管、弁、ポンプ、タンク等のうち、運転休止時及び運転時に凍結のおそれがあるものは、極力、保温又はヒータ等の加温設備を設ける。</t>
  </si>
  <si>
    <t>(ｴ)　計装用空気配管の凍結防止策として、計装用空気は除湿する。</t>
  </si>
  <si>
    <t>(ｵ)　屋外設置の電気機器、盤類の凍結防止、雪の吹込防止対策を講じる。</t>
  </si>
  <si>
    <t>(ｶ)　凍結の恐れのある薬品貯留槽には、ヒータ等の凍結防止対策を講じる。</t>
  </si>
  <si>
    <t>(ｷ)　その他必要と考えられる箇所に、積雪・凍結防止対策を施す。</t>
  </si>
  <si>
    <t>(ｸ)　建屋は落雪式とし、屋根は3.5/10の勾配屋根を基本とする。ただし高さの制限及び経済性の面で勾配を緩くする場合は、2.5/10勾配以上とする。なお、屋根に突起部は極力設けない構造とする。</t>
  </si>
  <si>
    <t>カ　地震対策</t>
    <phoneticPr fontId="30"/>
  </si>
  <si>
    <t>(ｱ)　本施設においては、地震動対応レベルは個別建築物で設定せず、敷地内全ての建築物で統一する。</t>
  </si>
  <si>
    <t>(ｲ)　耐震設計及び計画にあたって適用する基準類としては、法体系及び他地区での採用事例等から以下の最新版を適用することを基本とするとともに、これ以外にも必要な基準類は積極的に適用するものとする。なお、地震地域係数Ｚは0.9となっている。</t>
  </si>
  <si>
    <t>a　確実に満足しなければならない基準類</t>
    <phoneticPr fontId="30"/>
  </si>
  <si>
    <t>(a) 建築基準法・同施行令・同告示</t>
    <phoneticPr fontId="30"/>
  </si>
  <si>
    <t>b　参考とすべき基準類</t>
    <phoneticPr fontId="30"/>
  </si>
  <si>
    <t>(a) 官庁施設の総合耐震・対津波計画基準（主に建築物）</t>
  </si>
  <si>
    <t>(b) 官庁施設の総合耐震計画基準及び同解説（主に建築物）</t>
  </si>
  <si>
    <t>(c) 建築物の構造関係技術基準解説書（主に建築物）</t>
  </si>
  <si>
    <t>(d) 廃棄物処理施設の耐震・浸水対策の手引き</t>
  </si>
  <si>
    <t>(e) 火力発電所の耐震設計規程（指針）（主に機械設備）</t>
  </si>
  <si>
    <t>c　その他使用部品により参考とすべき基準類</t>
    <phoneticPr fontId="30"/>
  </si>
  <si>
    <t>(a) 建築物</t>
    <phoneticPr fontId="30"/>
  </si>
  <si>
    <t>ｲ）鉄筋コンクリート構造計算基準・同解説-許容応力度設計-（日本建築学会）</t>
  </si>
  <si>
    <t>ﾛ）鉄骨鉄筋コンクリート構造計算基準・同解説（日本建築学会）</t>
  </si>
  <si>
    <t>ﾊ）鋼構造設計基準（日本建築学会）</t>
  </si>
  <si>
    <t>ﾆ）地震力に対する建築物の基礎設計指針（公共建築協会）</t>
  </si>
  <si>
    <t>ﾎ）建築基礎構造設計指針（日本建築学会）</t>
  </si>
  <si>
    <t>ﾍ）建築構造設計基準及び同解説（公共建築協会）</t>
  </si>
  <si>
    <t>ﾄ）建築設備耐震設計・施工指針（日本建築センター）</t>
  </si>
  <si>
    <t>ﾁ）公共建築工事標準仕様書（建築工事編）（国土交通省大臣官房官庁営繕部）</t>
  </si>
  <si>
    <t>(b) 電気設備</t>
    <phoneticPr fontId="30"/>
  </si>
  <si>
    <t>ｲ）電気設備に関する技術基準を定める省令</t>
  </si>
  <si>
    <t>ﾛ）配電規程（低圧及び高圧）</t>
  </si>
  <si>
    <t>ﾊ）内線規程</t>
  </si>
  <si>
    <t>ﾆ）配電盤・制御盤の耐震設計指針</t>
  </si>
  <si>
    <t>ﾎ）公共建築工事標準仕様書（電気設備工事編）（国土交通省大臣官房官庁営繕部）</t>
  </si>
  <si>
    <t>ﾍ）公共建築設備工事標準図（電気設備工事編）（国土交通省大臣官房官庁営繕部）</t>
  </si>
  <si>
    <t>(c) 機械設備</t>
    <phoneticPr fontId="30"/>
  </si>
  <si>
    <t>ｲ）公共建築工事標準仕様書（機械設備工事編）（国土交通省大臣官房官庁営繕部）</t>
  </si>
  <si>
    <t>ﾛ）公共建築設備工事標準図（機械設備工事編）（国土交通省大臣官房官庁営繕部）</t>
  </si>
  <si>
    <t>(d) 取り付け道路</t>
    <phoneticPr fontId="30"/>
  </si>
  <si>
    <t>ｲ）道路土工　擁壁工指針（日本道路協会）</t>
  </si>
  <si>
    <t>ﾛ）道路土工　のり面工・斜面安定工指針（日本道路協会）</t>
  </si>
  <si>
    <t>ﾊ）道路構造令の解説と運用（日本道路協会）</t>
  </si>
  <si>
    <t>ﾆ）舗装設計便覧（日本道路協会）</t>
  </si>
  <si>
    <t>キ　安全対策</t>
    <phoneticPr fontId="30"/>
  </si>
  <si>
    <t>(ｱ)　共通部分を含む機器については、燃焼設備稼動時においても、同機器の定期修理時、定期点検時に安全で能率的な作業が行えるように十分な配慮をするものとする。</t>
  </si>
  <si>
    <t xml:space="preserve">(ｲ)　関係者以外の者が立ち入ることが危険な場所、作業者への注意を知らせる必要がある場所には、標識を設置する。 </t>
  </si>
  <si>
    <t>(ｳ)　油、薬品類及び危険物類注入口には、受入口等の接続方法を間違えないように工夫し、注意事項等を記載した表示板（配管ペイントやアクリル板等）を設ける。</t>
  </si>
  <si>
    <t>(ｴ)　薬品類を取扱う箇所には、付着薬品を洗い流すためのシャワー設備や洗眼器等を設置する。</t>
  </si>
  <si>
    <t>(ｵ)　床開放開口部には、必要に応じて、手摺りや墜落制止用器具用フックを設ける。</t>
  </si>
  <si>
    <t>(ｶ)　薬品類を取扱う場所、ほこり、粉じんの多い場所には、散水設備及び排水設備を設ける。</t>
  </si>
  <si>
    <t>(ｷ)　有害ガスの発生及び酸素欠乏場所としての対策が必要なピット・槽等には、換気設備又は、可搬式通風装置を設置できるマンホール（φ600以上）を設ける。</t>
  </si>
  <si>
    <t>(ｸ)　蛍光管、水銀体温計等の水銀製品を扱う場所においては、「家庭から排出される水銀使用廃製品の分別回収ガイドライン」（平成27年12月 環境省廃棄物・リサイクル対策部廃棄物対策課）等の取り扱いに係る留意事項を遵守し、人体及び環境に影響のないよう適切な対策を講じる。</t>
  </si>
  <si>
    <t>ク　長寿命化対策</t>
    <phoneticPr fontId="30"/>
  </si>
  <si>
    <t>次の対策並びに基幹的設備改良工事などを実施して、本施設が30年以上稼働を予定しているため、施設の長期稼働（機器の長寿命化等）を目指すことができる設備仕様とする。特に、維持管理の容易性、低廉化を追求した施設建設計画とし、充分なメンテナンススペースを確保する。</t>
    <phoneticPr fontId="30"/>
  </si>
  <si>
    <t>(ｱ)　腐食防止対策</t>
    <phoneticPr fontId="30"/>
  </si>
  <si>
    <t>a</t>
    <phoneticPr fontId="30"/>
  </si>
  <si>
    <t>a　バグフィルタ以降のシュートや煙道等、低温腐食領域の温度となる可能性のある個所については、保温を十分に行うとともに必要な個所にはヒータを設置する。</t>
  </si>
  <si>
    <t>b</t>
    <phoneticPr fontId="30"/>
  </si>
  <si>
    <t>c</t>
    <phoneticPr fontId="30"/>
  </si>
  <si>
    <t>c　屋外又は地下の電気配管は溶融亜鉛メッキの厚鋼とし、電気盤、プルボックスはステンレス製とする。</t>
  </si>
  <si>
    <t>d</t>
    <phoneticPr fontId="30"/>
  </si>
  <si>
    <t>d　電気盤の塗装膜厚は原則として外側60μｍ、内側40μｍとする。</t>
    <phoneticPr fontId="30"/>
  </si>
  <si>
    <t>a　高圧電気室、低圧電気室、コントロールセンターは空調機を設置し、外気の取入れをできるだけ少なくして粉塵の侵入を防止する。</t>
  </si>
  <si>
    <t>b　電動機や操作盤等の保護等級（IP規格防水保護構造及び保護等級）は、原則としてIP44以上とするが、屋外設置の場合はIP54以上とする。なお、使用環境や機器の設置場所、使用条件等により防滴形とするなど適切な構造を選定する。詳細については本組合と協議するとともに、機器ごとに保護等級を明示する。</t>
  </si>
  <si>
    <t>ケ　臭気対策</t>
    <phoneticPr fontId="30"/>
  </si>
  <si>
    <t>見学者通路、研修室、事務室、工場棟内の居室にはごみピット等からの悪臭が漏れこまない対策を講じ、悪臭や不快な臭気が一切感じられないようにする。また、プラットホーム出入口扉等からの悪臭漏えいを防止する。なお、本組合が試運転期間中等に臭気についての異議を申し立てた場合は、協議を行い、改善対策を行う。</t>
    <phoneticPr fontId="30"/>
  </si>
  <si>
    <t>コ　その他</t>
    <phoneticPr fontId="30"/>
  </si>
  <si>
    <t>(ｱ)　道路を横断する架空配管、ダクト類は道路面からの有効高さを5.0ｍ以上とする。</t>
  </si>
  <si>
    <t>(ｲ)　労働安全上危険と思われる場所には、安全標識をJISZ9103（安全色-一般的事項）により設ける。</t>
  </si>
  <si>
    <t>(ｳ)　各作業に適する作業環境を確保する。</t>
  </si>
  <si>
    <t>(ｴ)　工場棟内は機器や付属装置の機能に応じ、日常の運転管理に十分な照度を確保する。当該照度は、建設事業者が実施する照度計算結果を踏まえ、協議により決定する。</t>
  </si>
  <si>
    <t>(ｵ)　避雷針等の雷対策について検討し、対応する。</t>
  </si>
  <si>
    <t>(ｶ)　バリアフリーの観点からエレベータ1基の設置について検討する。</t>
  </si>
  <si>
    <t>(ｷ)　騒音が発生する機器が設置されている専用室は、原則として隔離された部屋とし、居室側へ伝播しないよう十分な防音対策を講じる。なお、室内温度の管理のための換気等を十分に行うが、給排気口からの騒音の漏れに配慮する。</t>
  </si>
  <si>
    <t>(3)　人員配置計画</t>
    <phoneticPr fontId="30"/>
  </si>
  <si>
    <t>エネルギー回収型廃棄物処理施設及びマテリアルリサイクル推進施設の運転は、既存施設を運転する第三セクターと引き続き契約することを予定しているため、現在の人員と同等の人員配置を行うことに配慮する。</t>
  </si>
  <si>
    <t>一方でエネルギー回収型廃棄物処理施設の班数削減により必要人員が削減されることになるため、運転計画や一般的な配置人員、市場調査を検証した結果、人員配置を「表１‑５　人員配置計画（参考）」のように想定する。</t>
    <phoneticPr fontId="30"/>
  </si>
  <si>
    <t>なお、設定は重複人員（同一人物が複数を担当）を想定しておらず、また運転委託の契約条件にも左右されるため、参考扱いとする。</t>
  </si>
  <si>
    <t>表１-５　人員配置計画（参考）</t>
    <phoneticPr fontId="30"/>
  </si>
  <si>
    <t>対象施設</t>
    <rPh sb="0" eb="4">
      <t>タイショウシセツ</t>
    </rPh>
    <phoneticPr fontId="30"/>
  </si>
  <si>
    <t>エネルギー回収型廃棄物処理施設</t>
    <phoneticPr fontId="30"/>
  </si>
  <si>
    <t>既存担当人員</t>
    <rPh sb="0" eb="2">
      <t>キゾン</t>
    </rPh>
    <rPh sb="2" eb="4">
      <t>タントウ</t>
    </rPh>
    <rPh sb="4" eb="6">
      <t>ジンイン</t>
    </rPh>
    <phoneticPr fontId="30"/>
  </si>
  <si>
    <t>17名</t>
    <rPh sb="2" eb="3">
      <t>メイ</t>
    </rPh>
    <phoneticPr fontId="30"/>
  </si>
  <si>
    <t>本施設想定人員</t>
    <rPh sb="0" eb="3">
      <t>ホンシセツ</t>
    </rPh>
    <rPh sb="3" eb="7">
      <t>ソウテイジンイン</t>
    </rPh>
    <phoneticPr fontId="30"/>
  </si>
  <si>
    <t>計9名</t>
    <rPh sb="0" eb="1">
      <t>ケイ</t>
    </rPh>
    <rPh sb="2" eb="3">
      <t>メイ</t>
    </rPh>
    <phoneticPr fontId="30"/>
  </si>
  <si>
    <t>現場総括責任者</t>
  </si>
  <si>
    <t>1名</t>
  </si>
  <si>
    <t>中央制御担当(2班)※</t>
  </si>
  <si>
    <t>2名</t>
  </si>
  <si>
    <t>運転担当(2班)※</t>
  </si>
  <si>
    <t>4名</t>
  </si>
  <si>
    <t>ﾌﾟﾗｯﾄﾎｰﾑ担当(案内)</t>
  </si>
  <si>
    <t>搬出担当</t>
  </si>
  <si>
    <t>マテリアルリサイクル推進施設</t>
    <phoneticPr fontId="30"/>
  </si>
  <si>
    <t>13名</t>
    <rPh sb="2" eb="3">
      <t>メイ</t>
    </rPh>
    <phoneticPr fontId="30"/>
  </si>
  <si>
    <t>計15名</t>
    <rPh sb="0" eb="1">
      <t>ケイ</t>
    </rPh>
    <rPh sb="3" eb="4">
      <t>メイ</t>
    </rPh>
    <phoneticPr fontId="30"/>
  </si>
  <si>
    <t>受付計量</t>
  </si>
  <si>
    <t>直接搬入物受入ヤード担当(案内)</t>
  </si>
  <si>
    <t>受入貯留ヤード担当(事前選別)</t>
  </si>
  <si>
    <t>受入貯留ヤード担当(投入)</t>
  </si>
  <si>
    <t>圧縮成型担当</t>
  </si>
  <si>
    <t>合計30名</t>
    <rPh sb="0" eb="2">
      <t>ゴウケイ</t>
    </rPh>
    <rPh sb="4" eb="5">
      <t>メイ</t>
    </rPh>
    <phoneticPr fontId="30"/>
  </si>
  <si>
    <t>合計24名</t>
    <rPh sb="0" eb="2">
      <t>ゴウケイ</t>
    </rPh>
    <rPh sb="4" eb="5">
      <t>メイ</t>
    </rPh>
    <phoneticPr fontId="30"/>
  </si>
  <si>
    <t>※可燃性粗大ごみ切断機担当を含む。</t>
    <phoneticPr fontId="30"/>
  </si>
  <si>
    <t>第２章　設計・施工業務</t>
    <phoneticPr fontId="30"/>
  </si>
  <si>
    <t>１　総則</t>
    <phoneticPr fontId="30"/>
  </si>
  <si>
    <t>(1)　設計・施工業務の基本事項</t>
    <phoneticPr fontId="30"/>
  </si>
  <si>
    <t>ア　適用範囲</t>
    <phoneticPr fontId="30"/>
  </si>
  <si>
    <t>(ｱ)　設計・施工を行う施設</t>
    <phoneticPr fontId="30"/>
  </si>
  <si>
    <t>a　工場棟</t>
    <phoneticPr fontId="30"/>
  </si>
  <si>
    <t>工場棟は、エネルギー回収型廃棄物処理施設、マテリアルリサイクル推進施設、管理機能及び洗車場により構成されるものとする。なお、プラットホームは共用とする。</t>
    <phoneticPr fontId="30"/>
  </si>
  <si>
    <t>b　計量棟</t>
    <phoneticPr fontId="30"/>
  </si>
  <si>
    <t>原則として他の施設等とは別棟とする。</t>
    <phoneticPr fontId="30"/>
  </si>
  <si>
    <t>c　駐車場</t>
    <phoneticPr fontId="30"/>
  </si>
  <si>
    <t>敷地全体で50台以上（来客用2台、身障者用1台、マイクロバス用1台、マイクロバス兼用宅配トラック用1台含む）の駐車場を設ける。このうち、建設予定地内で20台以上（来客用2台、身障者用1台、マイクロバス用兼宅配トラック用1台含む）を設けること。</t>
  </si>
  <si>
    <t>なお、来客用、身障者用及び宅配トラック用は本施設の玄関の近くに設ける。</t>
  </si>
  <si>
    <t>d　構内通路</t>
    <phoneticPr fontId="30"/>
  </si>
  <si>
    <t>e　仮設工事</t>
    <phoneticPr fontId="30"/>
  </si>
  <si>
    <t>f　既設管理棟解体工事</t>
    <phoneticPr fontId="30"/>
  </si>
  <si>
    <t>g　既設計量棟解体工事</t>
    <phoneticPr fontId="30"/>
  </si>
  <si>
    <t>h　その他関連する施設や設備</t>
    <phoneticPr fontId="30"/>
  </si>
  <si>
    <t>構内排水設備、構内照明設備への電力供給用配管等とする。</t>
    <phoneticPr fontId="30"/>
  </si>
  <si>
    <t>(ｲ)　エネルギー回収型廃棄物処理施設の基本条件</t>
    <phoneticPr fontId="30"/>
  </si>
  <si>
    <t>a　施設規模</t>
    <phoneticPr fontId="30"/>
  </si>
  <si>
    <t>17.8t/日（8.9t/12h×2炉）の処理能力を有する。</t>
  </si>
  <si>
    <t>※12hは炉の立上げ下げを含んだ時間とする。</t>
  </si>
  <si>
    <t>b　処理方式</t>
    <phoneticPr fontId="30"/>
  </si>
  <si>
    <t>ストーカ方式とする。</t>
    <phoneticPr fontId="30"/>
  </si>
  <si>
    <t>c　稼働条件</t>
    <phoneticPr fontId="30"/>
  </si>
  <si>
    <t>焼却炉は、1炉当たり年間240日以上の稼働が可能なこと。</t>
    <phoneticPr fontId="30"/>
  </si>
  <si>
    <t>d　処理条件</t>
    <phoneticPr fontId="30"/>
  </si>
  <si>
    <t>エネルギー回収型廃棄物処理施設における処理フローは、「図 ２‑１　エネルギー回収型廃棄物処理施設の処理フロー図（参考）」を参考に提案する。</t>
    <phoneticPr fontId="30"/>
  </si>
  <si>
    <t>各処理方式における処理フロー上の条件は次のとおりとする。なお、主灰、飛灰処理物は本組合にて処分を行う。</t>
  </si>
  <si>
    <t>また、施設設計は、国の性能指針及び循環型社会形成推進交付金要綱を満足するものとし、平成25年までの「エネルギー回収推進施設」として交付要件である、熱回収率10％以上を確保する。</t>
  </si>
  <si>
    <t>図 ２-１　エネルギー回収型廃棄物処理施設の処理フロー図（参考）</t>
    <phoneticPr fontId="30"/>
  </si>
  <si>
    <t>(ｳ)　マテリアルリサイクル推進施設の基本条件</t>
    <phoneticPr fontId="30"/>
  </si>
  <si>
    <t>4.1ｔ/日の処理能力を有する。</t>
  </si>
  <si>
    <t>処理ライン毎の施設規模は「表２‑１　マテリアルリサイクル推進施設の施設規模」のとおりとする。</t>
    <phoneticPr fontId="30"/>
  </si>
  <si>
    <t>表２-１　マテリアルリサイクル推進施設の施設規模</t>
    <phoneticPr fontId="30"/>
  </si>
  <si>
    <t>施設名</t>
    <rPh sb="0" eb="3">
      <t>シセツメイ</t>
    </rPh>
    <phoneticPr fontId="30"/>
  </si>
  <si>
    <t>粗大・不燃ごみライン</t>
  </si>
  <si>
    <t>ビン類・ペットボトルライン</t>
  </si>
  <si>
    <t>プラスチックライン</t>
  </si>
  <si>
    <t>カン類ライン</t>
  </si>
  <si>
    <t>以下を標準とする。</t>
    <phoneticPr fontId="30"/>
  </si>
  <si>
    <t>(a) 粗大・不燃ごみライン</t>
    <phoneticPr fontId="30"/>
  </si>
  <si>
    <t>不燃性粗大ごみは、マテリアルリサイクル推進施設の不燃性粗大ごみ受入コンテナに搬入し、破砕物（不燃残渣、可燃残渣、破砕鉄、破砕アルミ）に破砕される。</t>
  </si>
  <si>
    <t>処理不適物は、指定袋に入った状態でストックヤード棟へ搬入し、処理する分を処理不適物コンテナに入れ、マテリアルリサイクル推進施設に搬入し、事前選別ののちに破砕物として不燃残渣、可燃残渣、破砕鉄、破砕アルミに選別される。なお、直接搬入される処理不適物は、エネルギー回収型廃棄物処理施設プラットホームの受入かごで受入対応する。</t>
  </si>
  <si>
    <t>(b) ビン類・ペットボトルライン</t>
    <phoneticPr fontId="30"/>
  </si>
  <si>
    <t>ビン類、ペットボトルは、指定袋に入った状態でマテリアルリサイクル推進施設のビン類受入貯留ヤード及びペットボトル受入貯留ヤードに搬入される。なお、直接搬入されるビン類、ペットボトルは、エネルギー回収型廃棄物処理施設プラットホームの受入かごで受入対応する。</t>
    <phoneticPr fontId="30"/>
  </si>
  <si>
    <t>(c) プラスチックライン</t>
    <phoneticPr fontId="30"/>
  </si>
  <si>
    <t>プラスチック製容器包装は、指定袋に入った状態でマテリアルリサイクル推進施設のプラスチック類受入貯留ヤード若しくはストックヤード棟に搬入される。また、処理不適物からピックアップした製品プラスチックは、別途一次貯留する。なお、直接搬入されるプラスチック製容器包装は、エネルギー回収型廃棄物処理施設プラットホームの受入かごで受入対応する。</t>
    <phoneticPr fontId="30"/>
  </si>
  <si>
    <t>(d) カン類ライン</t>
    <phoneticPr fontId="30"/>
  </si>
  <si>
    <t>カン類は、指定袋に入った状態でマテリアルリサイクル推進施設のカン類受入貯留ヤードに搬入される。なお、直接搬入されるカン類は、エネルギー回収型廃棄物処理施設プラットホームの受入かごで受入対応する。</t>
    <phoneticPr fontId="30"/>
  </si>
  <si>
    <t>年間240日以上の稼働が可能なこと。</t>
    <phoneticPr fontId="30"/>
  </si>
  <si>
    <t>ｲ）</t>
    <phoneticPr fontId="30"/>
  </si>
  <si>
    <t>ｲ)   マテリアルリサイクル推進施設に搬入された「処理不適物」「不燃性粗大ごみ」を、破砕後に「不燃残渣」「可燃残渣」「鉄類」「アルミ」「処理困難物」として、搬出する。</t>
  </si>
  <si>
    <t>ﾛ）</t>
    <phoneticPr fontId="30"/>
  </si>
  <si>
    <t>ﾛ)   事前選別ヤードにて処理不適物から製品プラスチックをピックアップする作業の他、リチウムイオン電池等の異物除去を土間選別で実施することから、手作業で破袋する。</t>
  </si>
  <si>
    <t>ﾊ）</t>
    <phoneticPr fontId="30"/>
  </si>
  <si>
    <t>ﾊ)   破砕工程を経て破砕物から磁選機及びアルミ選別機を用いて「破砕鉄」及び「破砕アルミ」を選別することを基本とし、それぞれの選別工程で残ったものを不燃残渣、可燃残渣として取り扱う。また各種選別設備の補機として、風力選別機、粗破砕機を必要に応じて設置する。</t>
  </si>
  <si>
    <t>ﾆ）</t>
    <phoneticPr fontId="30"/>
  </si>
  <si>
    <t>ﾆ)   選別された「破砕鉄」、「破砕アルミ」は、圧縮せず、搬出まで鉄類貯留ヤード、アルミ貯留ヤードで保管する。</t>
  </si>
  <si>
    <t>ﾎ）</t>
    <phoneticPr fontId="30"/>
  </si>
  <si>
    <t>ﾎ)   「不燃性粗大ごみ・処理不適物ライン」ではなく、「粗大・不燃ライン」と呼称する。</t>
  </si>
  <si>
    <t>ｲ)   マテリアルリサイクル推進施設に搬入された「ビン類」「ペットボトル」を「無色カレット」「茶色カレット」「その他カレット」「ペットボトル成型品」「選別不適物」として搬出する。</t>
  </si>
  <si>
    <t>ﾛ)   「ビン類」「ペットボトル」の指定袋は【運転員の負担軽減を目的に破袋機】で破袋する。手選別コンベヤで除袋漏れの袋を取り除くが、必要に応じて事前選別ヤードで簡易選別を行う。</t>
  </si>
  <si>
    <t>ﾊ)   「ビン類」「ペットボトル」は、それぞれ単独で処理を行う。このため、例えば「ビン類」を処理している間は、「ペットボトル」は手選別コンベヤに流れてこない。</t>
  </si>
  <si>
    <t>ﾆ)   「ビン類」は、【破袋機】で指定袋を破袋・除袋した後、手選別コンベヤで除袋漏れの指定袋及び異物除去を行いつつ、「無色ビン」「茶色ビン」「その他ビン」をピックアップすることを基本とする。ただし、ビン類搬送時に破袋機を介することにより、ビン割れの発生が懸念されることから、メーカー提案も可とする。</t>
  </si>
  <si>
    <t>ﾎ)   「ペットボトル」は、【破袋機】で指定袋を破袋・除袋した後、手選別コンベヤで異物以外をピックアップすることを基本とする。</t>
  </si>
  <si>
    <t>ﾍ）</t>
    <phoneticPr fontId="30"/>
  </si>
  <si>
    <t>ﾍ)   ビン類とペットボトルの最終残渣は、残渣搬送コンベヤにて粗大・不燃受入ホッパに搬送することを基本とする。</t>
  </si>
  <si>
    <t>ﾄ）</t>
    <phoneticPr fontId="30"/>
  </si>
  <si>
    <t>ﾄ)   抽出した「無色カレット」「茶色カレット」「その他カレット」は、搬出までカレットヤードで保管する。</t>
  </si>
  <si>
    <t>ﾁ）</t>
    <phoneticPr fontId="30"/>
  </si>
  <si>
    <t>ﾁ)   抽出した「ペットボトル」は、ペットボトル圧縮梱包機にて圧縮、結束、梱包し、搬出まで成型品保管ヤードで保管する。</t>
  </si>
  <si>
    <t>ｲ)   マテリアルリサイクル推進施設に搬入された「プラスチック製容器包装」と処理不適物からピックアップした「製品プラスチック」を「プラスチック成型品」として搬出する。</t>
  </si>
  <si>
    <t>ﾛ)   プラスチックラインについても運転員の負担軽減を目的に破袋機を設置するが、必要に応じて事前選別ヤードで簡易選別を行う。</t>
  </si>
  <si>
    <t>ﾊ)   「プラスチック製容器包装」の純度を高める観点から、コンベヤ上で異物等を除去することとし、「プラスチック製容器包装」は、破袋機で指定袋を破袋した後、手選別コンベヤで異物除去を行うことを基本とする。</t>
  </si>
  <si>
    <t>ﾆ)   指定袋はプラスチック製であることから、指定袋の除袋作業は行わない。</t>
  </si>
  <si>
    <t>ﾎ)   異物除去を経た「プラスチック類」は、プラスチック類圧縮梱包機にて圧縮、結束、梱包し、搬出まで成型品保管ヤードで保管する。</t>
  </si>
  <si>
    <t>ﾍ)   処理不適物からピックアップした製品プラスチックの、プラスチックラインへの投入箇所は提案とする。</t>
  </si>
  <si>
    <t>ｲ)   マテリアルリサイクル推進施設に搬入された「カン類」を「アルミ成型品」「スチール成型品」「選別不適物」に選別し、搬出する。</t>
  </si>
  <si>
    <t>ﾛ)   「カン類」は、指定袋に入れられて搬入されることから、選別を行うためには指定袋を破袋し、取り除く必要があるが、カン類の1日当たりの処理量は0.3t/日と少ないことから、事前選別ヤードにて破袋作業を実施し、異物と合わせて指定袋を取り除く。</t>
  </si>
  <si>
    <t>ﾊ)   対象物から磁選機及びアルミ選別機を用いてスチール及びアルミを選別することを基本とし、それぞれの選別工程で残ったものを選別不適物して取り扱う。</t>
  </si>
  <si>
    <t>ﾆ)   選別した「スチール」と「アルミ」は、カン類圧縮機にて圧縮、成型し、搬出まで成型品保管ヤードで保管する。</t>
  </si>
  <si>
    <t>ﾎ)   処理量が少ないことから、投入から圧縮までの一体型システムの導入も可とする。</t>
  </si>
  <si>
    <t>ウ　建設事業者の業務概要</t>
    <phoneticPr fontId="30"/>
  </si>
  <si>
    <t>(ｱ)</t>
    <phoneticPr fontId="30"/>
  </si>
  <si>
    <t>(ｱ)　建設事業者は、本組合と締結する建設工事請負契約に基づき、処理対象物の適正な処理が可能な本施設の設計及び建設を行う。</t>
  </si>
  <si>
    <t>(ｲ)　設計・施工業務の範囲は、造成工事、土木及び外構工事、建築物等及びプラント設備の工事等、一部解体工事他、本施設の整備に必要なもの全ての工事を含む。</t>
  </si>
  <si>
    <t>(ｳ)　建設事業者は、本施設の建設等に伴って発生する建設廃棄物等の処理、処分及びその他の関連するもの、建築確認等の許認可手続、プラント設備の試運転、引渡性能試験及び工事着手前に住民への周知に努め、工事中の住民対応等の各種関連業務を行う。建築確認等の許認可手続きにおける建築確認申請（適合性判定を含む。）、中間検査、仮使用検査並びに完了検査に必要な申請費用負担を含む。なお、住民対応とは、住民説明会用資料の作成、必要により住民説明会への出席と出席者からの質疑に対する応答などの支援、その他組合と協議により決定した事項をいう。</t>
  </si>
  <si>
    <t>(ｴ)　建設事業者は、本組合が行う循環型社会形成推進交付金の申請手続等、行政手続に必要な書類の作成等の協力、支援を行う。</t>
  </si>
  <si>
    <t>(ｵ)　(ｱ)から(ｴ)に係る具体的な業務の範囲は次のとおりとする。</t>
  </si>
  <si>
    <t>a　事前調査</t>
    <phoneticPr fontId="30"/>
  </si>
  <si>
    <t>必要に応じて地質調査と測量調査及び電波障害調査等を行う。</t>
    <phoneticPr fontId="30"/>
  </si>
  <si>
    <t>b　建設用地における本施設の配置</t>
    <phoneticPr fontId="30"/>
  </si>
  <si>
    <t>建設用地の全体計画、本施設の配置、車両動線等の用地利用に係る設計を行う。</t>
    <phoneticPr fontId="30"/>
  </si>
  <si>
    <t>c　本施設の設計及び建設</t>
    <phoneticPr fontId="30"/>
  </si>
  <si>
    <t>工場機能をはじめ、事務室や研修室、見学者のための啓発設備及びそれを納める諸室、洗車場、駐車場、構内通路、その他関連する施設や設備（構内排水設備、構内照明設備への電力供給用配管等）の設計及び建設を行う。</t>
  </si>
  <si>
    <t>本事業の範囲は、前期・中期・後期とするが、本工事の範囲は前期・後期とする。ただし、資源物保管庫については、前期部分より供給されるインフラの整備を含めた建築条件の設定のみとし、詳細な設計は、別途発注とする。また後期分の施工についても、別途発注とする。</t>
  </si>
  <si>
    <t>d　関連設備の整備等</t>
    <phoneticPr fontId="30"/>
  </si>
  <si>
    <t>(a) 引き込み工事等</t>
    <phoneticPr fontId="30"/>
  </si>
  <si>
    <t>電力の引き込み、上水の引き込み、雨水排水設備の接続、電話の引き込み、高調波対策、残土処理、見学者用説明・啓発機能調度品及び説明用パンフレットの納品等を行う。</t>
  </si>
  <si>
    <t>(b) 仮設工事</t>
    <phoneticPr fontId="30"/>
  </si>
  <si>
    <t>(c) 既存施設解体工事（汚泥再生処理センター及びストックヤード棟を除く）</t>
    <phoneticPr fontId="30"/>
  </si>
  <si>
    <t>前期分の既存施設解体（汚泥再生処理センター及びストックヤード棟を除く）は、設計・施工に含むが、cのうち後期分の既存施設解体の設計は、別途発注とする。</t>
  </si>
  <si>
    <t>e　官公署等への申請</t>
    <phoneticPr fontId="30"/>
  </si>
  <si>
    <t>建設事業者は、自らの費用負担で本工事に必要な関係官庁へ許認可申請、報告、届出等を行う。さらに、本組合が本工事に必要な許認可申請、報告、届出等を行う場合、建設事業者は書類作成及び申請等について協力し、その経費を負担する。</t>
    <phoneticPr fontId="30"/>
  </si>
  <si>
    <t>g　周辺住民対応</t>
    <phoneticPr fontId="30"/>
  </si>
  <si>
    <t>本施設の建設期間における周辺住民からの意見や苦情に対する対応を本組合と連携して行う。</t>
  </si>
  <si>
    <t>h　本工事の実施に必要な部品の供給業務及び本施設の運営への協力</t>
    <phoneticPr fontId="30"/>
  </si>
  <si>
    <t>i　法定資格者の配置</t>
    <phoneticPr fontId="30"/>
  </si>
  <si>
    <t>(a) 第3種電気主任技術者</t>
    <phoneticPr fontId="30"/>
  </si>
  <si>
    <t>j　その他本工事に必要な全ての業務</t>
    <phoneticPr fontId="30"/>
  </si>
  <si>
    <t>エ　本組合の業務概要</t>
    <phoneticPr fontId="30"/>
  </si>
  <si>
    <t>(ｱ)　敷地の確保</t>
    <phoneticPr fontId="30"/>
  </si>
  <si>
    <t>本組合は、本工事を実施するための敷地を確保する。なお、本工事への敷地引渡しは、建設工事請負契約を締結した後、速やかに行うことを計画している。</t>
  </si>
  <si>
    <t>(ｲ)　業務実施状況のモニタリング</t>
    <phoneticPr fontId="30"/>
  </si>
  <si>
    <t>本組合は、本施設の設計期間及び建設期間を通じ、本工事に係る監督職員を配置し、設計についての承諾などの設計監理及び施工監理を行う。設計監理及び施工監理においては、建設事業者に対して必要な調査・検査及び試験を求めることができる。</t>
  </si>
  <si>
    <t>(ｳ)　建設費の支払</t>
    <phoneticPr fontId="30"/>
  </si>
  <si>
    <t>本組合は、建設事業者に対し、各年度の支払限度額を定め、建設費を支払う。</t>
  </si>
  <si>
    <t>(ｴ)　周辺住民対応</t>
    <phoneticPr fontId="30"/>
  </si>
  <si>
    <t>本組合は、本施設の建設期間における周辺住民からの意見や苦情に対する対応を建設事業者と連携して行うものとする。</t>
  </si>
  <si>
    <t>(ｵ)　本工事に必要な手続き</t>
    <phoneticPr fontId="30"/>
  </si>
  <si>
    <t>本組合は、本工事を実施する上で必要な、循環型社会形成推進交付金の申請、施設設置届の届出、各種許認可手続き等、各種手続を行うが、必要な資料の作成については建設事業者が協力すること。</t>
  </si>
  <si>
    <t>(ｶ)　その他これらを実施する上で必要な業務</t>
    <phoneticPr fontId="30"/>
  </si>
  <si>
    <t>(2)　エネルギー回収型廃棄物処理施設の基本条件</t>
    <phoneticPr fontId="30"/>
  </si>
  <si>
    <t>ア　処理対象物の種類</t>
    <phoneticPr fontId="30"/>
  </si>
  <si>
    <t>(ｱ)　もやせるごみ</t>
    <phoneticPr fontId="30"/>
  </si>
  <si>
    <t>本組合、構成市町が自らあるいは委託した業者又は許可業者により搬入した可燃ごみ及び住民等が直接エネルギー回収型廃棄物処理施設に搬入する可燃ごみをいう。</t>
  </si>
  <si>
    <t>(ｲ)　可燃性粗大ごみ</t>
    <phoneticPr fontId="30"/>
  </si>
  <si>
    <t>本組合、構成市町が自らあるいは委託した業者又は許可業者により搬入した可燃性の粗大ごみ及び住民等が直接エネルギー回収型廃棄物処理施設に搬入する可燃性の粗大ごみをいう。</t>
  </si>
  <si>
    <t>(ｳ)　マテリアルリサイクル推進施設からの可燃残渣</t>
    <phoneticPr fontId="30"/>
  </si>
  <si>
    <t>マテリアルリサイクル推進施設からの処理残渣のうち可燃性のごみ並びに資源物を選別処理した後に回収される可燃性のごみをいう。</t>
  </si>
  <si>
    <t>イ　計画処理量（エネルギー回収型廃棄物処理施設）</t>
    <phoneticPr fontId="30"/>
  </si>
  <si>
    <t>エネルギー回収型廃棄物処理施設の計画処理量は、「表２‑２　計画処理量（エネルギー回収型廃棄物処理施設）（令和11年度）」に示すとおりとする。</t>
    <phoneticPr fontId="30"/>
  </si>
  <si>
    <t>なお、同表には災害廃棄物は含まないが、発災した場合は、構成市町災害廃棄物処理計画をもとに、施設の設備能力をみながら、「添付資料７　災害廃棄物対応の考え方」にあるような行動を想定する。</t>
    <phoneticPr fontId="30"/>
  </si>
  <si>
    <t>表２-２　計画処理量（エネルギー回収型廃棄物処理施設）（令和11年度）</t>
    <phoneticPr fontId="30"/>
  </si>
  <si>
    <t>区分</t>
    <rPh sb="0" eb="2">
      <t>クブン</t>
    </rPh>
    <phoneticPr fontId="30"/>
  </si>
  <si>
    <t>計画処理量</t>
    <rPh sb="0" eb="4">
      <t>ケイカクショリ</t>
    </rPh>
    <rPh sb="4" eb="5">
      <t>リョウ</t>
    </rPh>
    <phoneticPr fontId="30"/>
  </si>
  <si>
    <t>計画処理量  合計</t>
    <rPh sb="0" eb="2">
      <t>ケイカク</t>
    </rPh>
    <rPh sb="2" eb="5">
      <t>ショリリョウ</t>
    </rPh>
    <rPh sb="7" eb="9">
      <t>ゴウケイ</t>
    </rPh>
    <phoneticPr fontId="30"/>
  </si>
  <si>
    <t>4,284	t/年</t>
    <phoneticPr fontId="30"/>
  </si>
  <si>
    <t>もやせるごみ</t>
  </si>
  <si>
    <t>3,880	t/年</t>
    <phoneticPr fontId="30"/>
  </si>
  <si>
    <t>可燃性粗大ごみ</t>
  </si>
  <si>
    <t>184	t/年</t>
    <phoneticPr fontId="30"/>
  </si>
  <si>
    <t>マテリアルリサイクル推進施設からの可燃残渣</t>
  </si>
  <si>
    <t>220	t/年</t>
    <phoneticPr fontId="30"/>
  </si>
  <si>
    <t>※年度別計画処理量は、「添付資料８　処理・処分量の見通し」を参照のこと。</t>
    <phoneticPr fontId="30"/>
  </si>
  <si>
    <t xml:space="preserve">
ウ　処理困難物、処理不適物</t>
    <phoneticPr fontId="30"/>
  </si>
  <si>
    <t>一般廃棄物のうち、「ア　処理対象物の種類」に分類されるものは処理対象物となる。ただし、処理対象物として受け入れても、処理が困難な場合や不具合が発生することが明らかなものについては、本組合と建設事業者で協議するものとし、その上で最終的な処理困難物、処理不適物の品目を決定する。</t>
    <phoneticPr fontId="30"/>
  </si>
  <si>
    <t>エ　計画ごみ質</t>
    <phoneticPr fontId="30"/>
  </si>
  <si>
    <t>計画ごみ質は、「表２‑３　計画ごみ質（エネルギー回収型廃棄物処理施設）」のとおりとする。</t>
    <phoneticPr fontId="30"/>
  </si>
  <si>
    <t>表２-３　計画ごみ質（エネルギー回収型廃棄物処理施設）</t>
    <phoneticPr fontId="30"/>
  </si>
  <si>
    <t>項目</t>
    <rPh sb="0" eb="2">
      <t>コウモク</t>
    </rPh>
    <phoneticPr fontId="30"/>
  </si>
  <si>
    <t>低位発熱量</t>
    <rPh sb="0" eb="5">
      <t>テイイハツネツリョウ</t>
    </rPh>
    <phoneticPr fontId="30"/>
  </si>
  <si>
    <t>低質ごみ</t>
    <rPh sb="0" eb="2">
      <t>テイシツ</t>
    </rPh>
    <phoneticPr fontId="30"/>
  </si>
  <si>
    <t>基準ごみ</t>
    <rPh sb="0" eb="2">
      <t>キジュン</t>
    </rPh>
    <phoneticPr fontId="30"/>
  </si>
  <si>
    <t>高質ごみ</t>
    <rPh sb="0" eb="2">
      <t>コウシツ</t>
    </rPh>
    <phoneticPr fontId="30"/>
  </si>
  <si>
    <t>単位体積重量</t>
    <rPh sb="0" eb="2">
      <t>タンイ</t>
    </rPh>
    <rPh sb="2" eb="4">
      <t>タイセキ</t>
    </rPh>
    <rPh sb="4" eb="6">
      <t>ジュウリョウ</t>
    </rPh>
    <phoneticPr fontId="30"/>
  </si>
  <si>
    <t>三成分</t>
    <rPh sb="0" eb="3">
      <t>サンセイブン</t>
    </rPh>
    <phoneticPr fontId="30"/>
  </si>
  <si>
    <t>水分</t>
    <rPh sb="0" eb="2">
      <t>スイブン</t>
    </rPh>
    <phoneticPr fontId="30"/>
  </si>
  <si>
    <t>灰分</t>
    <rPh sb="0" eb="1">
      <t>ハイ</t>
    </rPh>
    <rPh sb="1" eb="2">
      <t>ブン</t>
    </rPh>
    <phoneticPr fontId="30"/>
  </si>
  <si>
    <t>可燃分</t>
    <rPh sb="0" eb="3">
      <t>カネンブン</t>
    </rPh>
    <phoneticPr fontId="30"/>
  </si>
  <si>
    <t>種類組成</t>
    <rPh sb="0" eb="2">
      <t>シュルイ</t>
    </rPh>
    <rPh sb="2" eb="4">
      <t>ソセイ</t>
    </rPh>
    <phoneticPr fontId="30"/>
  </si>
  <si>
    <t>紙・繊維類</t>
  </si>
  <si>
    <t>48.6</t>
  </si>
  <si>
    <t>木・竹・わら類</t>
  </si>
  <si>
    <t>1.9</t>
  </si>
  <si>
    <t>ゴム・プラスチック・皮革類</t>
  </si>
  <si>
    <t>29.4</t>
  </si>
  <si>
    <t>塵芥類</t>
  </si>
  <si>
    <t>18.5</t>
  </si>
  <si>
    <t>不燃物類</t>
  </si>
  <si>
    <t>0.3</t>
  </si>
  <si>
    <t>その他</t>
  </si>
  <si>
    <t>1.3</t>
  </si>
  <si>
    <t>元祖組成</t>
    <rPh sb="0" eb="2">
      <t>ガンソ</t>
    </rPh>
    <rPh sb="2" eb="4">
      <t>ソセイ</t>
    </rPh>
    <phoneticPr fontId="30"/>
  </si>
  <si>
    <t>炭素</t>
  </si>
  <si>
    <t>57.88</t>
  </si>
  <si>
    <t>水素</t>
  </si>
  <si>
    <t>8.23</t>
  </si>
  <si>
    <t>窒素</t>
  </si>
  <si>
    <t>1.63</t>
  </si>
  <si>
    <t>硫黄</t>
    <phoneticPr fontId="30"/>
  </si>
  <si>
    <t>0.07</t>
  </si>
  <si>
    <t>塩素</t>
    <phoneticPr fontId="30"/>
  </si>
  <si>
    <t>1.05</t>
  </si>
  <si>
    <t>酸素</t>
    <rPh sb="0" eb="2">
      <t>サンソ</t>
    </rPh>
    <phoneticPr fontId="30"/>
  </si>
  <si>
    <t>31.14</t>
  </si>
  <si>
    <t>※ごみ質計算の考え方は、「添付資料９　ごみ質設定資料」を参照のこと。</t>
    <phoneticPr fontId="30"/>
  </si>
  <si>
    <t>オ　ごみの搬入形態等</t>
    <phoneticPr fontId="30"/>
  </si>
  <si>
    <t>搬入されるごみの搬出形態、収集形態、搬入車両は、「表２-４　ごみの搬入形態」のとおりとする。</t>
    <phoneticPr fontId="30"/>
  </si>
  <si>
    <t>表２-４　ごみの搬入形態</t>
    <phoneticPr fontId="30"/>
  </si>
  <si>
    <t>可燃ごみ</t>
    <rPh sb="0" eb="2">
      <t>カネン</t>
    </rPh>
    <phoneticPr fontId="30"/>
  </si>
  <si>
    <t>排出形態</t>
    <rPh sb="0" eb="4">
      <t>ハイシュツケイタイ</t>
    </rPh>
    <phoneticPr fontId="30"/>
  </si>
  <si>
    <t>燃やせるごみ指定袋（大・小）</t>
    <phoneticPr fontId="30"/>
  </si>
  <si>
    <t>収集形態</t>
    <rPh sb="0" eb="2">
      <t>シュウシュウ</t>
    </rPh>
    <rPh sb="2" eb="4">
      <t>ケイタイ</t>
    </rPh>
    <phoneticPr fontId="30"/>
  </si>
  <si>
    <t>拠点回収
直接搬入</t>
    <phoneticPr fontId="30"/>
  </si>
  <si>
    <t>搬入車両</t>
    <rPh sb="0" eb="4">
      <t>ハンニュウシャリョウ</t>
    </rPh>
    <phoneticPr fontId="30"/>
  </si>
  <si>
    <t>直営車両
許可車両・自家用車等</t>
    <phoneticPr fontId="30"/>
  </si>
  <si>
    <t>粗大ごみ（可燃性・不燃性）</t>
    <rPh sb="0" eb="2">
      <t>ソダイ</t>
    </rPh>
    <rPh sb="5" eb="8">
      <t>カネンセイ</t>
    </rPh>
    <rPh sb="9" eb="12">
      <t>フネンセイ</t>
    </rPh>
    <phoneticPr fontId="30"/>
  </si>
  <si>
    <t>-</t>
    <phoneticPr fontId="30"/>
  </si>
  <si>
    <t>戸別収集
直接搬入</t>
    <phoneticPr fontId="30"/>
  </si>
  <si>
    <t>処理不適物（不燃ごみ）</t>
    <rPh sb="0" eb="2">
      <t>ショリ</t>
    </rPh>
    <rPh sb="2" eb="4">
      <t>フテキ</t>
    </rPh>
    <rPh sb="4" eb="5">
      <t>ブツ</t>
    </rPh>
    <rPh sb="6" eb="8">
      <t>フネン</t>
    </rPh>
    <phoneticPr fontId="30"/>
  </si>
  <si>
    <t>燃やせないごみ指定袋（大・小）</t>
    <phoneticPr fontId="30"/>
  </si>
  <si>
    <t>ビン類</t>
    <rPh sb="2" eb="3">
      <t>ルイ</t>
    </rPh>
    <phoneticPr fontId="30"/>
  </si>
  <si>
    <t>資源ごみ指定袋（大・小）</t>
    <phoneticPr fontId="30"/>
  </si>
  <si>
    <t>ペットボトル</t>
    <phoneticPr fontId="30"/>
  </si>
  <si>
    <t>資源ごみ指定袋（特大・大・小）</t>
    <phoneticPr fontId="30"/>
  </si>
  <si>
    <t>プラスチック製容器包装</t>
    <rPh sb="6" eb="7">
      <t>セイ</t>
    </rPh>
    <rPh sb="7" eb="11">
      <t>ヨウキホウソウ</t>
    </rPh>
    <phoneticPr fontId="30"/>
  </si>
  <si>
    <t>カン類</t>
    <rPh sb="2" eb="3">
      <t>ルイ</t>
    </rPh>
    <phoneticPr fontId="30"/>
  </si>
  <si>
    <t>カ　受入れ日時及び休業日</t>
    <phoneticPr fontId="30"/>
  </si>
  <si>
    <t>受入れ日時及び休業日は、「表２‑５　受入計画（両施設共通）」のとおりとする。</t>
    <phoneticPr fontId="30"/>
  </si>
  <si>
    <t>受入計画については、住民サービスへの影響を考え、既設の搬入条件を継続して使用する。</t>
  </si>
  <si>
    <t>なお、受入のみを行う場合も想定しており、受入日合計はエネルギー回収型廃棄物処理施設やマテリアルリサイクル推進施設の想定運転日数とは整合しないことに留意する。</t>
  </si>
  <si>
    <t>表２-５　受入計画（両施設共通）</t>
    <phoneticPr fontId="30"/>
  </si>
  <si>
    <t>受入れ日時</t>
    <rPh sb="0" eb="2">
      <t>ウケイ</t>
    </rPh>
    <rPh sb="3" eb="5">
      <t>ニチジ</t>
    </rPh>
    <phoneticPr fontId="30"/>
  </si>
  <si>
    <t>月曜日～金曜日</t>
    <phoneticPr fontId="30"/>
  </si>
  <si>
    <t>9:00～11:30、13:00～16:00</t>
    <phoneticPr fontId="30"/>
  </si>
  <si>
    <t>第3土曜日</t>
    <phoneticPr fontId="30"/>
  </si>
  <si>
    <t>9:00～11:30</t>
    <phoneticPr fontId="30"/>
  </si>
  <si>
    <t>休業日</t>
    <rPh sb="0" eb="3">
      <t>キュウギョウビ</t>
    </rPh>
    <phoneticPr fontId="30"/>
  </si>
  <si>
    <t>土曜日（第3土曜日を除く）</t>
    <phoneticPr fontId="30"/>
  </si>
  <si>
    <t>日曜日</t>
    <phoneticPr fontId="30"/>
  </si>
  <si>
    <t>祝日</t>
    <phoneticPr fontId="30"/>
  </si>
  <si>
    <t>年末年始※（12月29日～1月3日）</t>
    <phoneticPr fontId="30"/>
  </si>
  <si>
    <t>※ただし、受入れを行う場合がある。</t>
  </si>
  <si>
    <t>※「両施設共通」は、エネルギー回収型廃棄物処理施設とマテリアルリサイクル推進施設の両施設で共通して適用することを示す。以降同様。</t>
  </si>
  <si>
    <t>キ　搬入搬出車両</t>
    <phoneticPr fontId="30"/>
  </si>
  <si>
    <t>表２-６　最大車両寸法（エネルギー回収型廃棄物処理施設）</t>
    <phoneticPr fontId="30"/>
  </si>
  <si>
    <t>生活系(直営)</t>
    <phoneticPr fontId="30"/>
  </si>
  <si>
    <t>最大車種</t>
    <rPh sb="0" eb="2">
      <t>サイダイ</t>
    </rPh>
    <rPh sb="2" eb="4">
      <t>シャシュ</t>
    </rPh>
    <phoneticPr fontId="30"/>
  </si>
  <si>
    <t>パッカー車(3.5t)</t>
    <phoneticPr fontId="30"/>
  </si>
  <si>
    <t>可燃</t>
    <rPh sb="0" eb="2">
      <t>カネン</t>
    </rPh>
    <phoneticPr fontId="30"/>
  </si>
  <si>
    <t>全長(㎜)</t>
    <rPh sb="0" eb="2">
      <t>ゼンチョウ</t>
    </rPh>
    <phoneticPr fontId="30"/>
  </si>
  <si>
    <t>全幅(㎜)</t>
    <rPh sb="0" eb="2">
      <t>ゼンハバ</t>
    </rPh>
    <phoneticPr fontId="30"/>
  </si>
  <si>
    <t>全高(㎜)</t>
    <rPh sb="0" eb="1">
      <t>ゼン</t>
    </rPh>
    <rPh sb="1" eb="2">
      <t>タカ</t>
    </rPh>
    <phoneticPr fontId="30"/>
  </si>
  <si>
    <t>不燃</t>
    <rPh sb="0" eb="2">
      <t>フネン</t>
    </rPh>
    <phoneticPr fontId="30"/>
  </si>
  <si>
    <t>2,195、2,200</t>
    <phoneticPr fontId="30"/>
  </si>
  <si>
    <t>事業系
(許可)</t>
    <phoneticPr fontId="30"/>
  </si>
  <si>
    <t>パッカー車(6t)</t>
    <phoneticPr fontId="30"/>
  </si>
  <si>
    <t>可燃残渣</t>
    <rPh sb="0" eb="4">
      <t>カネンザンサ</t>
    </rPh>
    <phoneticPr fontId="30"/>
  </si>
  <si>
    <t>4tダンプ車(ｱｵﾘ付き)※バンカ貯留の場合</t>
    <phoneticPr fontId="30"/>
  </si>
  <si>
    <t>不燃残渣</t>
    <rPh sb="0" eb="4">
      <t>フネンザンサ</t>
    </rPh>
    <phoneticPr fontId="30"/>
  </si>
  <si>
    <t>4tダンプ車(ｱｵﾘ付き)</t>
    <phoneticPr fontId="30"/>
  </si>
  <si>
    <t>薬品等</t>
    <rPh sb="0" eb="2">
      <t>ヤクヒン</t>
    </rPh>
    <rPh sb="2" eb="3">
      <t>トウ</t>
    </rPh>
    <phoneticPr fontId="30"/>
  </si>
  <si>
    <t>搬出車両</t>
    <rPh sb="0" eb="2">
      <t>ハンシュツ</t>
    </rPh>
    <rPh sb="2" eb="4">
      <t>シャリョウ</t>
    </rPh>
    <phoneticPr fontId="30"/>
  </si>
  <si>
    <t>主灰</t>
    <rPh sb="0" eb="2">
      <t>シュバイ</t>
    </rPh>
    <phoneticPr fontId="30"/>
  </si>
  <si>
    <t>4tフックロール車</t>
    <phoneticPr fontId="30"/>
  </si>
  <si>
    <t>飛灰
処理物</t>
    <rPh sb="0" eb="2">
      <t>ヒバイ</t>
    </rPh>
    <rPh sb="3" eb="5">
      <t>ショリ</t>
    </rPh>
    <rPh sb="5" eb="6">
      <t>ブツ</t>
    </rPh>
    <phoneticPr fontId="30"/>
  </si>
  <si>
    <t>ク　年間稼動日数及び稼働時間</t>
    <phoneticPr fontId="30"/>
  </si>
  <si>
    <t>1日12時間の連続運転とし、年間稼働日数は1炉240日以上とする。また、系列それぞれにおいて90日以上の連続運転が可能なものとする。</t>
    <phoneticPr fontId="30"/>
  </si>
  <si>
    <t>運転時間は12時間とし、炉の立上げと立ち下げを含むものとする。想定する時間配分は以下とする。</t>
    <phoneticPr fontId="30"/>
  </si>
  <si>
    <t>a　標準立上時間</t>
    <phoneticPr fontId="30"/>
  </si>
  <si>
    <t>【　】時間</t>
    <phoneticPr fontId="30"/>
  </si>
  <si>
    <t>b　標準運転時間</t>
    <phoneticPr fontId="30"/>
  </si>
  <si>
    <t>c　標準立下時間</t>
    <phoneticPr fontId="30"/>
  </si>
  <si>
    <t>准連続運転であるため施設引渡し後の90日以上連続運転試験は実施しないが、契約不適合責任の範囲内において90日以上の連続運転に支障が発生した場合は、本組合との協議の上、対応する。</t>
    <phoneticPr fontId="30"/>
  </si>
  <si>
    <t>ケ　主要設備方式</t>
    <phoneticPr fontId="30"/>
  </si>
  <si>
    <t>(ｱ)　運転方式</t>
    <phoneticPr fontId="30"/>
  </si>
  <si>
    <t>1炉1系列で構成し、定期補修時及び定期点検時においては、他系列は原則として常時運転できるものとし、共通する部分を含む設備の補修作業の安全が確保されるよう考慮する。</t>
    <phoneticPr fontId="30"/>
  </si>
  <si>
    <t>(ｲ)　設備方式</t>
    <phoneticPr fontId="30"/>
  </si>
  <si>
    <t>仕様の概要は「表２-７　エネルギー回収型廃棄物処理施設の仕様概要表」のとおりとする。</t>
    <phoneticPr fontId="30"/>
  </si>
  <si>
    <t>表２-７　エネルギー回収型廃棄物処理施設の仕様概要表</t>
    <phoneticPr fontId="30"/>
  </si>
  <si>
    <t>設備名</t>
  </si>
  <si>
    <t>仕様概要</t>
    <rPh sb="0" eb="2">
      <t>シヨウ</t>
    </rPh>
    <rPh sb="2" eb="4">
      <t>ガイヨウ</t>
    </rPh>
    <phoneticPr fontId="30"/>
  </si>
  <si>
    <t>受入供給設備</t>
  </si>
  <si>
    <t>ピット＆クレーン方式
受入：[収集]ごみピット直接投入
　　　[直搬]ごみピット直接投入
※可燃性粗大ごみは可燃性粗大ごみ受入コンテナ→事前選別ヤード→可燃性粗大ごみ破砕機→ごみピットにて焼却処理</t>
    <phoneticPr fontId="30"/>
  </si>
  <si>
    <t>燃焼設備</t>
  </si>
  <si>
    <t>ストーカ方式</t>
  </si>
  <si>
    <t>燃焼ガス冷却設備</t>
  </si>
  <si>
    <t>水噴射式</t>
  </si>
  <si>
    <t>余熱利用設備</t>
  </si>
  <si>
    <t>排ガス処理設備</t>
  </si>
  <si>
    <t>ばいじん：ろ過式集じん器（１段バグフィルタ）
塩化水素、硫黄酸化物：乾式法
窒素酸化物：燃焼制御法（低酸素法と水噴射法の併用／無触媒脱硝併設可）
ダイオキシン類、水銀：吸着除去法（活性炭吹込方式）</t>
    <phoneticPr fontId="30"/>
  </si>
  <si>
    <t>通風設備</t>
  </si>
  <si>
    <t>平衡通風方式</t>
  </si>
  <si>
    <t>灰出し設備</t>
  </si>
  <si>
    <t>バンカ方式</t>
  </si>
  <si>
    <t>飛灰処理設備</t>
  </si>
  <si>
    <t>薬剤処理法式（キレート剤添加法）</t>
  </si>
  <si>
    <t>排水処理設備</t>
  </si>
  <si>
    <t>ごみピット汚水、生活排水：汚泥再生処理センターに送水し、公共用水域に排水
プラント排水：処理後、炉内噴霧（クローズドシステム）
プラットホーム洗浄水：ごみピットに投入
灰出し排水：凝集沈殿、ろ過等の処理後、再利用水槽に貯留し再利用
洗車排水：ごみピット汚水、生活排水に同じ 
雨水：構内集水設備を設け、最終放流桝に排水</t>
    <phoneticPr fontId="30"/>
  </si>
  <si>
    <t>電気設備</t>
  </si>
  <si>
    <t>高圧受電</t>
  </si>
  <si>
    <t>計装設備</t>
  </si>
  <si>
    <t>コ　焼却条件</t>
    <phoneticPr fontId="30"/>
  </si>
  <si>
    <t>(ｱ)　燃焼室出口温度</t>
  </si>
  <si>
    <t>850℃以上</t>
  </si>
  <si>
    <t>(ｲ)　上記燃焼温度でのガス滞留時間</t>
  </si>
  <si>
    <t>2秒以上</t>
  </si>
  <si>
    <t>(ｳ)　煙突出口排ガスの一酸化炭素濃度</t>
  </si>
  <si>
    <t>30ppm以下（O212%換算値の4時間平均値）</t>
  </si>
  <si>
    <t>(ｴ)　安定燃焼</t>
  </si>
  <si>
    <t>100ppmを超えるCO濃度瞬時値のピークを極力発生させないこと</t>
  </si>
  <si>
    <t>(ｵ)　熱しゃく減量</t>
  </si>
  <si>
    <t>7％以下（主灰）</t>
  </si>
  <si>
    <t>(ｶ)　焼却残渣のダイオキシン類含有量</t>
  </si>
  <si>
    <t>3ng-TEQ/g以下</t>
  </si>
  <si>
    <t>サ　公害防止基準</t>
    <phoneticPr fontId="30"/>
  </si>
  <si>
    <t>(ｱ)　排ガス基準値（自主規制値）（エネルギー回収型廃棄物処理施設）</t>
    <phoneticPr fontId="30"/>
  </si>
  <si>
    <t>「新ごみ処理施設整備基本計画」に基づき、煙突出口において、「表２-８　排ガス基準値（エネルギー回収型廃棄物処理施設）」に示す基準以下とする。</t>
    <phoneticPr fontId="30"/>
  </si>
  <si>
    <t>表２-８　排ガス基準値（エネルギー回収型廃棄物処理施設）</t>
    <phoneticPr fontId="30"/>
  </si>
  <si>
    <t>エネルギー回収型廃棄物処理施設　排ガス基準値（O2=12%換算）</t>
    <phoneticPr fontId="30"/>
  </si>
  <si>
    <t>排ガス基準値（O2=12%換算）</t>
    <phoneticPr fontId="30"/>
  </si>
  <si>
    <t>ばいじん</t>
  </si>
  <si>
    <t>【0.01】g/㎥N</t>
    <phoneticPr fontId="30"/>
  </si>
  <si>
    <t>塩化水素</t>
  </si>
  <si>
    <t>【100】ppm</t>
    <phoneticPr fontId="30"/>
  </si>
  <si>
    <t>硫黄酸化物</t>
  </si>
  <si>
    <t>窒素酸化物</t>
  </si>
  <si>
    <t>【150】ppm</t>
    <phoneticPr fontId="30"/>
  </si>
  <si>
    <t>ﾀﾞｲｵｷｼﾝ類</t>
  </si>
  <si>
    <t>【0.1】ng-TEQ/㎥N</t>
    <phoneticPr fontId="30"/>
  </si>
  <si>
    <t>水銀</t>
  </si>
  <si>
    <t>【30】µg/㎥N</t>
    <phoneticPr fontId="30"/>
  </si>
  <si>
    <t>(ｲ)　排水基準値</t>
    <phoneticPr fontId="30"/>
  </si>
  <si>
    <t>プラント排水は、施設内で処理後、再利用することにより無放流（クローズドシステム）とする。</t>
  </si>
  <si>
    <t>・生活排水及びごみピット汚水は、汚泥再生処理センターに送水し、処理した後に公共用水域に排水する。このため、「表２‑９　汚泥再生処理センターの受入基準値」に示す汚泥再生処理センターの受入基準を満足させる。</t>
    <phoneticPr fontId="30"/>
  </si>
  <si>
    <t>表２-９　汚泥再生処理センターの受入基準値</t>
    <phoneticPr fontId="30"/>
  </si>
  <si>
    <t>ごみピット汚水　1.8㎥/日</t>
    <phoneticPr fontId="30"/>
  </si>
  <si>
    <t>受入基準値</t>
    <rPh sb="0" eb="2">
      <t>ウケイ</t>
    </rPh>
    <rPh sb="2" eb="5">
      <t>キジュンチ</t>
    </rPh>
    <phoneticPr fontId="30"/>
  </si>
  <si>
    <t>pH</t>
    <phoneticPr fontId="30"/>
  </si>
  <si>
    <t>濃度</t>
    <rPh sb="0" eb="2">
      <t>ノウド</t>
    </rPh>
    <phoneticPr fontId="30"/>
  </si>
  <si>
    <t>負荷量</t>
    <rPh sb="0" eb="3">
      <t>フカリョウ</t>
    </rPh>
    <phoneticPr fontId="30"/>
  </si>
  <si>
    <t>BOD</t>
  </si>
  <si>
    <t>【12,000】（mg/L）</t>
    <phoneticPr fontId="30"/>
  </si>
  <si>
    <t>【21.6】（kg/日）</t>
    <phoneticPr fontId="30"/>
  </si>
  <si>
    <t>COD</t>
  </si>
  <si>
    <t>【3,900】（mg/L）</t>
    <phoneticPr fontId="30"/>
  </si>
  <si>
    <t>【7.0】（kg/日）</t>
    <phoneticPr fontId="30"/>
  </si>
  <si>
    <t>SS</t>
  </si>
  <si>
    <t>【900】（mg/L）</t>
    <phoneticPr fontId="30"/>
  </si>
  <si>
    <t>【1.6】（kg/日）</t>
    <phoneticPr fontId="30"/>
  </si>
  <si>
    <t>T‐N</t>
  </si>
  <si>
    <t>【1,300】（mg/L）</t>
    <phoneticPr fontId="30"/>
  </si>
  <si>
    <t>【2.3】（kg/日）</t>
    <phoneticPr fontId="30"/>
  </si>
  <si>
    <t>T‐P</t>
  </si>
  <si>
    <t>【58】（mg/L）</t>
    <phoneticPr fontId="30"/>
  </si>
  <si>
    <t>【0.1】（kg/日）</t>
    <phoneticPr fontId="30"/>
  </si>
  <si>
    <t>生活排水　4.0㎥/日</t>
    <phoneticPr fontId="30"/>
  </si>
  <si>
    <t>【48】（mg/L）</t>
    <phoneticPr fontId="30"/>
  </si>
  <si>
    <t>【0.2】（kg/日）</t>
    <phoneticPr fontId="30"/>
  </si>
  <si>
    <t>(ｳ)　騒音基準値</t>
    <phoneticPr fontId="30"/>
  </si>
  <si>
    <t>「新ごみ処理施設整備基本計画」に基づき、工場棟が定格負荷運転時に敷地境界線上において、「表２-１０　騒音基準値（両施設共通）」の基準以下とする。</t>
    <phoneticPr fontId="30"/>
  </si>
  <si>
    <t>表２-１０　騒音基準値（両施設共通）</t>
    <phoneticPr fontId="30"/>
  </si>
  <si>
    <t>敷地境界</t>
    <rPh sb="0" eb="4">
      <t>シキチキョウカイ</t>
    </rPh>
    <phoneticPr fontId="30"/>
  </si>
  <si>
    <t>騒音基準値</t>
  </si>
  <si>
    <t>朝</t>
  </si>
  <si>
    <t xml:space="preserve"> 6時～ 8時</t>
  </si>
  <si>
    <t>60 dB以下</t>
  </si>
  <si>
    <t>昼間</t>
  </si>
  <si>
    <t xml:space="preserve"> 8時～19時</t>
  </si>
  <si>
    <t>65 dB以下</t>
  </si>
  <si>
    <t>夕</t>
  </si>
  <si>
    <t>19時～21時</t>
  </si>
  <si>
    <t>夜間</t>
  </si>
  <si>
    <t>21時～ 6時</t>
  </si>
  <si>
    <t>50 dB以下</t>
  </si>
  <si>
    <t>(ｴ)　振動基準値</t>
    <phoneticPr fontId="30"/>
  </si>
  <si>
    <t>「新ごみ処理施設整備基本計画」に基づき、工場棟が定格負荷運転時に敷地境界線上において、「表２-１１　振動基準値（両施設共通）」の基準以下とする。</t>
    <phoneticPr fontId="30"/>
  </si>
  <si>
    <t>表２-１１　振動基準値（両施設共通）</t>
    <phoneticPr fontId="30"/>
  </si>
  <si>
    <t>振動基準値</t>
    <rPh sb="0" eb="2">
      <t>シンドウ</t>
    </rPh>
    <phoneticPr fontId="30"/>
  </si>
  <si>
    <t>60 dB以下</t>
    <phoneticPr fontId="30"/>
  </si>
  <si>
    <t>19時～ 8時</t>
    <phoneticPr fontId="30"/>
  </si>
  <si>
    <t>55 dB以下</t>
    <phoneticPr fontId="30"/>
  </si>
  <si>
    <t>(ｵ)　悪臭基準値</t>
    <phoneticPr fontId="30"/>
  </si>
  <si>
    <t>「新ごみ処理施設整備基本計画」に基づき、工場棟が定格負荷運転時に敷地境界線上及び気体の排出口において、「表２- １２　悪臭基準値（両施設共通）」の基準以下とする。</t>
    <phoneticPr fontId="30"/>
  </si>
  <si>
    <t>表２-１２　悪臭基準値（両施設共通）</t>
    <phoneticPr fontId="30"/>
  </si>
  <si>
    <t>悪臭基準値</t>
    <rPh sb="0" eb="5">
      <t>アクシュウキジュンチ</t>
    </rPh>
    <phoneticPr fontId="30"/>
  </si>
  <si>
    <t>敷地境界（１号規制）</t>
    <phoneticPr fontId="30"/>
  </si>
  <si>
    <t>アンモニア</t>
  </si>
  <si>
    <t>1 ppm以下</t>
  </si>
  <si>
    <t>メチルメルカプタン</t>
  </si>
  <si>
    <t>0.002 ppm以下</t>
  </si>
  <si>
    <t>硫化水素</t>
  </si>
  <si>
    <t>0.02 ppm以下</t>
  </si>
  <si>
    <t>硫化メチル</t>
  </si>
  <si>
    <t>0.01 ppm以下</t>
  </si>
  <si>
    <t>二硫化メチル</t>
  </si>
  <si>
    <t>0.009 ppm以下</t>
  </si>
  <si>
    <t>トリメチルアミン</t>
  </si>
  <si>
    <t>0.005 ppm以下</t>
  </si>
  <si>
    <t>アセトアルデヒド</t>
  </si>
  <si>
    <t>0.05 ppm以下</t>
  </si>
  <si>
    <t>プロピオンアルデヒド</t>
  </si>
  <si>
    <t>ノルマルブチルアルデヒド</t>
  </si>
  <si>
    <t>イソブチルアルデヒド</t>
  </si>
  <si>
    <t>ノルマルバレルアルデヒド</t>
  </si>
  <si>
    <t>イソバレルアルデヒド</t>
    <phoneticPr fontId="30"/>
  </si>
  <si>
    <t>0.003 ppm以下</t>
  </si>
  <si>
    <t>イソブタノール</t>
    <phoneticPr fontId="30"/>
  </si>
  <si>
    <t>0.9 ppm以下</t>
  </si>
  <si>
    <t>酢酸エチル</t>
  </si>
  <si>
    <t>3 ppm以下</t>
  </si>
  <si>
    <t>メチルイソブチルケトン</t>
  </si>
  <si>
    <t>トルエン</t>
  </si>
  <si>
    <t>10 ppm以下</t>
  </si>
  <si>
    <t>スチレン</t>
  </si>
  <si>
    <t>0.4 ppm以下</t>
  </si>
  <si>
    <t>キシレン</t>
  </si>
  <si>
    <t>プロピオン酸</t>
  </si>
  <si>
    <t>0.03 ppm以下</t>
  </si>
  <si>
    <t>ノルマル酪酸</t>
  </si>
  <si>
    <t>0.001 ppm以下</t>
  </si>
  <si>
    <t>ノルマル吉草酸</t>
  </si>
  <si>
    <t>0.0009 ppm以下</t>
  </si>
  <si>
    <t>イソ吉草酸</t>
  </si>
  <si>
    <t>煙突出口（２号規制）</t>
  </si>
  <si>
    <t>臭気濃度：敷地境界10以下</t>
  </si>
  <si>
    <t>排出水（３号規制）</t>
  </si>
  <si>
    <t>生活排水は汚泥再生処理センターに送水、プラント排水は場内で再利用するため、基準値は設けない。</t>
  </si>
  <si>
    <t>建屋内各所</t>
  </si>
  <si>
    <t>臭気強度2　</t>
  </si>
  <si>
    <t>※プラットホーム、受入貯留ヤード、ごみピット及び灰ピット等の臭気発生源を除く。</t>
  </si>
  <si>
    <t>(ｶ)　作業環境基準</t>
    <phoneticPr fontId="30"/>
  </si>
  <si>
    <t>集じん器を設置した場合の排気中の粉じん濃度は、0.1g/㎥N以下とする。</t>
  </si>
  <si>
    <t>作業関連諸室における作業環境基準は、「表２‑１３　粉じんに係る作業環境基準（両施設共通）」以下とする。</t>
    <phoneticPr fontId="30"/>
  </si>
  <si>
    <t>表２-１３　粉じんに係る作業環境基準（両施設共通）</t>
    <phoneticPr fontId="30"/>
  </si>
  <si>
    <t>場所</t>
  </si>
  <si>
    <t>基準値</t>
  </si>
  <si>
    <t>炉室、飛灰処理室、飛灰処理物搬出場、プラットホーム、受入ヤード、手選別室</t>
    <phoneticPr fontId="30"/>
  </si>
  <si>
    <t>2 mg/㎥N以下</t>
  </si>
  <si>
    <t>(ｷ)　焼却残渣</t>
    <phoneticPr fontId="30"/>
  </si>
  <si>
    <t>表２-１４　焼却残渣に関する基準（エネルギー回収型廃棄物処理施設）</t>
    <phoneticPr fontId="30"/>
  </si>
  <si>
    <t>基準値</t>
    <rPh sb="0" eb="3">
      <t>キジュンチ</t>
    </rPh>
    <phoneticPr fontId="30"/>
  </si>
  <si>
    <t>熱しゃく減量</t>
    <rPh sb="0" eb="1">
      <t>ネッ</t>
    </rPh>
    <rPh sb="4" eb="6">
      <t>ゲンリョウ</t>
    </rPh>
    <phoneticPr fontId="30"/>
  </si>
  <si>
    <t>7％以下</t>
  </si>
  <si>
    <t>※「廃棄物処理施設整備国庫補助事業に係るごみ処理施設の性能に関する指針について」（平成10年10月28日生衛発1572号）</t>
    <phoneticPr fontId="30"/>
  </si>
  <si>
    <t>ダイオキシン類</t>
    <rPh sb="6" eb="7">
      <t>ルイ</t>
    </rPh>
    <phoneticPr fontId="30"/>
  </si>
  <si>
    <t>※ダイオキシン類対策特別措置法及び「金属等を含む産業廃棄物に係る判定基準を定める省令」（昭和48年2月17日総理府令第5号）別表第6</t>
    <phoneticPr fontId="30"/>
  </si>
  <si>
    <t>(ｸ)　飛灰の埋立処分（溶出）判定基準</t>
    <phoneticPr fontId="30"/>
  </si>
  <si>
    <t>表２-１５　飛灰の埋立処分（溶出）判定基準（エネルギー回収型廃棄物処理施設）</t>
    <phoneticPr fontId="30"/>
  </si>
  <si>
    <t>項目</t>
  </si>
  <si>
    <t>アルキル水銀化合物</t>
  </si>
  <si>
    <t>検出されないこと</t>
  </si>
  <si>
    <t>水銀又はその化合物</t>
  </si>
  <si>
    <t>0.005 mg/L</t>
  </si>
  <si>
    <t>カドミウム又はその化合物</t>
  </si>
  <si>
    <t>0.09 mg/L</t>
  </si>
  <si>
    <t>鉛又はその化合物</t>
  </si>
  <si>
    <t>0.3 mg/L</t>
  </si>
  <si>
    <t>六価クロム化合物</t>
  </si>
  <si>
    <t>1.5 mg/L</t>
  </si>
  <si>
    <t>砒素又はその化合物</t>
  </si>
  <si>
    <t>セレン又はその化合物</t>
  </si>
  <si>
    <t>1,4-ジオキサン</t>
  </si>
  <si>
    <t>0.5 mg/L</t>
  </si>
  <si>
    <t>資料：「金属等を含む産業廃棄物に係る判定基準を定める省令（昭和48年2月17日総理府令第5号）別表第6より　【平成29年10月1日改正】</t>
    <phoneticPr fontId="30"/>
  </si>
  <si>
    <t>(3)　マテリアルリサイクル推進施設の基本条件</t>
    <phoneticPr fontId="30"/>
  </si>
  <si>
    <t>(ｱ)　処理不適物（不燃ごみ）</t>
    <phoneticPr fontId="30"/>
  </si>
  <si>
    <t>本組合、構成市町が自らあるいは委託した業者又は許可業者により搬入する、いわゆる不燃ごみ、及び住民等が直接マテリアルリサイクル推進施設に搬入する不燃ごみをいう。</t>
    <phoneticPr fontId="30"/>
  </si>
  <si>
    <t>(ｲ)　不燃性粗大ごみ</t>
    <phoneticPr fontId="30"/>
  </si>
  <si>
    <t>本組合、構成市町が自らあるいは委託した業者又は許可業者により搬入する不燃性粗大ごみ、及び住民等が直接マテリアルリサイクル推進施設に搬入する不燃性粗大ごみをいう。</t>
    <phoneticPr fontId="30"/>
  </si>
  <si>
    <t>(ｳ)　ビン類</t>
    <phoneticPr fontId="30"/>
  </si>
  <si>
    <t>本組合、構成市町が自らあるいは委託した業者又は許可業者が搬入するビン類、及び住民等が直接搬入するビン類をいう。</t>
  </si>
  <si>
    <t>(ｴ)　カン類</t>
    <phoneticPr fontId="30"/>
  </si>
  <si>
    <t>本組合、構成市町が自らあるいは委託した業者又は許可業者が搬入するカン類、及び住民等が直接搬入するカン類をいう。</t>
  </si>
  <si>
    <t>(ｵ)　ペットボトル</t>
    <phoneticPr fontId="30"/>
  </si>
  <si>
    <t>本組合、構成市町が自らあるいは委託した業者又は許可業者が搬入するペットボトル及び住民等が直接搬入するペットボトルをいう。</t>
  </si>
  <si>
    <t>(ｶ)　プラスチック製容器包装</t>
    <phoneticPr fontId="30"/>
  </si>
  <si>
    <t>本組合、構成市町が自らあるいは委託した業者又は許可業者が搬入するプラスチック製及び住民等が直接搬入するプラスチック製容器包装をいう。</t>
  </si>
  <si>
    <t>(ｷ)　製品プラスチック</t>
    <phoneticPr fontId="30"/>
  </si>
  <si>
    <t>マテリアルリサイクル推進施設に搬入された処理不適物からピックアップした製品プラスチックをいう。</t>
  </si>
  <si>
    <t>表２-１６　処理対象物（マテリアルリサイクル推進施設）</t>
    <phoneticPr fontId="30"/>
  </si>
  <si>
    <t>分別区分</t>
    <rPh sb="0" eb="4">
      <t>ブンベツクブン</t>
    </rPh>
    <phoneticPr fontId="30"/>
  </si>
  <si>
    <t>ごみの種類</t>
    <rPh sb="3" eb="5">
      <t>シュルイ</t>
    </rPh>
    <phoneticPr fontId="30"/>
  </si>
  <si>
    <t>処理不適物</t>
  </si>
  <si>
    <t>複合素材の製品、燃やすこともリサイクルもできないもの等ビニール類（ビニール、プラスチック製品、日用品）
※ビニール類は製品プラスチックとしてピックアップ対象</t>
    <phoneticPr fontId="30"/>
  </si>
  <si>
    <t>粗大ごみ</t>
  </si>
  <si>
    <t>布団、じゅうたん、タンス、ストーブ、スチール家具、電子レンジ等</t>
  </si>
  <si>
    <t>資源ごみ</t>
  </si>
  <si>
    <t>ペットボトル</t>
  </si>
  <si>
    <t>ペットボトルの識別マークが付いているもの</t>
    <phoneticPr fontId="30"/>
  </si>
  <si>
    <t>カン類・金属類</t>
  </si>
  <si>
    <t>カン類（飲料用、缶詰用、菓子用、ミルク用、お茶用、のり用等）、ホーロー鍋、鋳物鍋、やかん、その他金属製品等</t>
    <phoneticPr fontId="30"/>
  </si>
  <si>
    <t>ビン類　</t>
  </si>
  <si>
    <t>酒類、清涼飲料、調味料等のびん</t>
  </si>
  <si>
    <t>プラスチック製容器包装</t>
  </si>
  <si>
    <t>プラスチック製容器包装の識別マークが付いているもの</t>
  </si>
  <si>
    <t>イ　計画処理量（マテリアルリサイクル推進施設）</t>
    <phoneticPr fontId="30"/>
  </si>
  <si>
    <t>マテリアルリサイクル推進施設の計画処理量は、「表２‑１７　計画処理量（マテリアルリサイクル推進施設）（令和11年度）」に示すとおりとする。</t>
    <phoneticPr fontId="30"/>
  </si>
  <si>
    <t>なお、同表には災害廃棄物は含まないが、発災した場合は、構成市町災害廃棄物処理計画をもとに、施設の設備能力をみながら、「添付資料７　災害廃棄物対応の考え方」にあるような行動を想定する。</t>
  </si>
  <si>
    <t>表２-１７　計画処理量（マテリアルリサイクル推進施設）（令和11年度）</t>
    <phoneticPr fontId="30"/>
  </si>
  <si>
    <t>計画処理量</t>
    <rPh sb="0" eb="5">
      <t>ケイカクショリリョウ</t>
    </rPh>
    <phoneticPr fontId="30"/>
  </si>
  <si>
    <t>698t/年</t>
    <phoneticPr fontId="30"/>
  </si>
  <si>
    <t>249t/年</t>
    <phoneticPr fontId="30"/>
  </si>
  <si>
    <t>（うち製品プラスチック）</t>
  </si>
  <si>
    <t>(43t/年)</t>
    <phoneticPr fontId="30"/>
  </si>
  <si>
    <t>不燃性粗大ごみ</t>
  </si>
  <si>
    <t>56t/年</t>
    <phoneticPr fontId="30"/>
  </si>
  <si>
    <t>ビン類</t>
  </si>
  <si>
    <t>139t/年</t>
    <phoneticPr fontId="30"/>
  </si>
  <si>
    <t>カン類</t>
  </si>
  <si>
    <t>64t/年</t>
    <phoneticPr fontId="30"/>
  </si>
  <si>
    <t>49t/年</t>
    <phoneticPr fontId="30"/>
  </si>
  <si>
    <t>141t/年</t>
    <phoneticPr fontId="30"/>
  </si>
  <si>
    <t>ウ　処理対象物（資源物保管庫）</t>
    <phoneticPr fontId="30"/>
  </si>
  <si>
    <t>資源物保管庫の処理対象物及び計画処理量は、「表２‑１８　処理対象物及び計画処理量（資源物保管庫）」に示すとおりとする。</t>
    <phoneticPr fontId="30"/>
  </si>
  <si>
    <t>なお、資源物保管庫の建設は後期工事にて実施するものであり、本工事内ではインフラの整備を含めた建設条件の設定のみとする。</t>
  </si>
  <si>
    <t>表２-１８　処理対象物及び計画処理量（資源物保管庫）</t>
    <phoneticPr fontId="30"/>
  </si>
  <si>
    <t>70t/年</t>
    <phoneticPr fontId="30"/>
  </si>
  <si>
    <t>新聞</t>
  </si>
  <si>
    <t>11t/年</t>
    <phoneticPr fontId="30"/>
  </si>
  <si>
    <t>雑誌</t>
  </si>
  <si>
    <t>26t/年</t>
    <phoneticPr fontId="30"/>
  </si>
  <si>
    <t>段ボール</t>
  </si>
  <si>
    <t>22t/年</t>
    <phoneticPr fontId="30"/>
  </si>
  <si>
    <t>雑紙</t>
  </si>
  <si>
    <t>3t/年</t>
    <phoneticPr fontId="30"/>
  </si>
  <si>
    <t>水銀製品</t>
  </si>
  <si>
    <t>小型家電</t>
  </si>
  <si>
    <t>0.04t/年</t>
    <phoneticPr fontId="30"/>
  </si>
  <si>
    <t>可燃性粗大ごみ（羽毛）</t>
  </si>
  <si>
    <t>0.2t/年</t>
    <phoneticPr fontId="30"/>
  </si>
  <si>
    <t>アルミがら</t>
  </si>
  <si>
    <t>5t/年</t>
    <phoneticPr fontId="30"/>
  </si>
  <si>
    <t>エ　処理困難物</t>
    <phoneticPr fontId="30"/>
  </si>
  <si>
    <t>一般廃棄物のうち、「ア　処理対象物」に分類されるものは処理対象物となる。処理対象物として受け入れたごみの中に含まれる、処理が困難な物や処理した場合に不具合が発生する物については、本組合と建設事業者で協議するものとし、その上で最終的な処理困難物の品目を決定する。</t>
  </si>
  <si>
    <t>なお、意図せず搬入されたもののうち、金属類に該当するものは性状に応じ「鉄」「アルミ」等の資源物として資源化する。</t>
  </si>
  <si>
    <t>オ　純度、回収率等</t>
    <phoneticPr fontId="30"/>
  </si>
  <si>
    <t>処理ライン毎に発生する資源物の品質及び条件は「表２‑１９　資源物の品質条件（マテリアルリサイクル推進施設）」、計画設計要領P.620より「表２‑２０　単位体積重量（マテリアルリサイクル推進施設）」に示すとおりとする。</t>
    <phoneticPr fontId="30"/>
  </si>
  <si>
    <t>表２-１９　資源物の品質条件（マテリアルリサイクル推進施設）</t>
    <phoneticPr fontId="30"/>
  </si>
  <si>
    <t>粗大･不燃ごみ</t>
    <phoneticPr fontId="30"/>
  </si>
  <si>
    <t>破砕鉄</t>
    <rPh sb="0" eb="3">
      <t>ハサイテツ</t>
    </rPh>
    <phoneticPr fontId="30"/>
  </si>
  <si>
    <t>品質（純度）</t>
    <rPh sb="0" eb="2">
      <t>ヒンシツ</t>
    </rPh>
    <rPh sb="3" eb="5">
      <t>ジュンド</t>
    </rPh>
    <phoneticPr fontId="30"/>
  </si>
  <si>
    <t>95％以上（保証）（圧縮成型不要）</t>
    <phoneticPr fontId="30"/>
  </si>
  <si>
    <t>回収率（参考値）</t>
    <rPh sb="0" eb="3">
      <t>カイシュウリツ</t>
    </rPh>
    <rPh sb="4" eb="7">
      <t>サンコウチ</t>
    </rPh>
    <phoneticPr fontId="30"/>
  </si>
  <si>
    <t>90％以上</t>
    <phoneticPr fontId="30"/>
  </si>
  <si>
    <t>破砕アルミ</t>
    <rPh sb="0" eb="2">
      <t>ハサイ</t>
    </rPh>
    <phoneticPr fontId="30"/>
  </si>
  <si>
    <t>85％以上（保証）（圧縮成型不要）</t>
    <phoneticPr fontId="30"/>
  </si>
  <si>
    <t>60％以上</t>
    <phoneticPr fontId="30"/>
  </si>
  <si>
    <t>プラスチック</t>
    <phoneticPr fontId="30"/>
  </si>
  <si>
    <t>引き取り品質ガイドラインに準拠※2</t>
    <phoneticPr fontId="30"/>
  </si>
  <si>
    <t>規程なし</t>
    <rPh sb="0" eb="2">
      <t>キテイ</t>
    </rPh>
    <phoneticPr fontId="30"/>
  </si>
  <si>
    <t>ビン類･
ペットボトル</t>
    <phoneticPr fontId="30"/>
  </si>
  <si>
    <t>無色ビン</t>
  </si>
  <si>
    <t>茶色ビン</t>
  </si>
  <si>
    <t>〃</t>
    <phoneticPr fontId="30"/>
  </si>
  <si>
    <t>その他ビン</t>
  </si>
  <si>
    <t>ペットボトル※1</t>
  </si>
  <si>
    <t>カン類</t>
    <phoneticPr fontId="30"/>
  </si>
  <si>
    <t>スチール缶</t>
  </si>
  <si>
    <t>95％以上（保証）</t>
    <phoneticPr fontId="30"/>
  </si>
  <si>
    <t>95％以上</t>
    <phoneticPr fontId="30"/>
  </si>
  <si>
    <t>アルミ缶</t>
  </si>
  <si>
    <t>90％以上</t>
  </si>
  <si>
    <t>※1　令和6年度より「ボトルtoボトル」水平リサイクル事業を開始するため、品質基準の見直しを行う場合がある。</t>
  </si>
  <si>
    <t>※2　公益財団法人日本容器包装リサイクル協会による。</t>
  </si>
  <si>
    <t>表２-２０　単位体積重量（マテリアルリサイクル推進施設）</t>
    <phoneticPr fontId="30"/>
  </si>
  <si>
    <t>計画対象物</t>
    <rPh sb="0" eb="2">
      <t>ケイカク</t>
    </rPh>
    <rPh sb="2" eb="5">
      <t>タイショウブツ</t>
    </rPh>
    <phoneticPr fontId="30"/>
  </si>
  <si>
    <t>単位体積重量（ｔ/㎥）</t>
    <phoneticPr fontId="30"/>
  </si>
  <si>
    <t>処理不適物（燃やせないごみ）</t>
  </si>
  <si>
    <t>搬入時</t>
    <rPh sb="0" eb="3">
      <t>ハンニュウジ</t>
    </rPh>
    <phoneticPr fontId="30"/>
  </si>
  <si>
    <t>0.16</t>
    <phoneticPr fontId="30"/>
  </si>
  <si>
    <t>搬出時</t>
    <rPh sb="0" eb="3">
      <t>ハンシュツジ</t>
    </rPh>
    <phoneticPr fontId="30"/>
  </si>
  <si>
    <t>破砕鉄：0.30
破砕アルミ：0.09</t>
    <phoneticPr fontId="30"/>
  </si>
  <si>
    <t>可燃性粗大ごみ、不燃性粗大ごみ</t>
  </si>
  <si>
    <t>0.13</t>
    <phoneticPr fontId="30"/>
  </si>
  <si>
    <t>0.29</t>
    <phoneticPr fontId="30"/>
  </si>
  <si>
    <t>0.38</t>
    <phoneticPr fontId="30"/>
  </si>
  <si>
    <t>0.06</t>
    <phoneticPr fontId="30"/>
  </si>
  <si>
    <t>スチール缶：0.91
アルミ缶：0.42</t>
    <phoneticPr fontId="30"/>
  </si>
  <si>
    <t>0.028</t>
    <phoneticPr fontId="30"/>
  </si>
  <si>
    <t>0.21</t>
    <phoneticPr fontId="30"/>
  </si>
  <si>
    <t>0.024</t>
    <phoneticPr fontId="30"/>
  </si>
  <si>
    <t>プラスチック：－</t>
    <phoneticPr fontId="30"/>
  </si>
  <si>
    <t>製品プラスチック</t>
  </si>
  <si>
    <t>処理不適物に含む</t>
  </si>
  <si>
    <t>※プラスチックの単位体積重量（搬出時）は、本調査では事業者の経験より設定する。</t>
  </si>
  <si>
    <t>受入れ日時及び休業日は、「表２‑２１　受入計画（再掲）」のとおりとする。</t>
    <phoneticPr fontId="30"/>
  </si>
  <si>
    <t>表２-２２　搬出・運搬車両条件（マテリアルリサイクル推進施設）</t>
    <phoneticPr fontId="30"/>
  </si>
  <si>
    <t>粗大・不燃ごみ</t>
  </si>
  <si>
    <t>破砕鉄</t>
  </si>
  <si>
    <t>搬出条件</t>
    <rPh sb="0" eb="2">
      <t>ハンシュツ</t>
    </rPh>
    <rPh sb="2" eb="4">
      <t>ジョウケン</t>
    </rPh>
    <phoneticPr fontId="30"/>
  </si>
  <si>
    <t>ヤード貯留（バラ積み）</t>
    <phoneticPr fontId="30"/>
  </si>
  <si>
    <t>4t車</t>
  </si>
  <si>
    <t>破砕アルミ</t>
  </si>
  <si>
    <t>可燃残渣※</t>
  </si>
  <si>
    <t>バンカ貯留（バラ積み）</t>
    <phoneticPr fontId="30"/>
  </si>
  <si>
    <t>備考</t>
    <rPh sb="0" eb="2">
      <t>ビコウ</t>
    </rPh>
    <phoneticPr fontId="30"/>
  </si>
  <si>
    <t>エネルギー回収型廃棄物処理施設に搬送</t>
  </si>
  <si>
    <t>不燃残渣</t>
  </si>
  <si>
    <t>最終処分場に搬送</t>
  </si>
  <si>
    <t>ビン類・ペットボトル</t>
  </si>
  <si>
    <t>無色カレット</t>
  </si>
  <si>
    <t>10t車</t>
    <phoneticPr fontId="30"/>
  </si>
  <si>
    <t>容器包装リサイクル協会を介して資源化</t>
  </si>
  <si>
    <t>茶色カレット</t>
  </si>
  <si>
    <t>その他カレット</t>
  </si>
  <si>
    <t>ヤード貯留
(圧縮梱包後、パレット積み）</t>
    <phoneticPr fontId="30"/>
  </si>
  <si>
    <t>10tウイング車</t>
    <phoneticPr fontId="30"/>
  </si>
  <si>
    <t>水平リサイクル(サントリールート)</t>
    <phoneticPr fontId="30"/>
  </si>
  <si>
    <t>選別不適物</t>
  </si>
  <si>
    <t>粗大・不燃ごみライン若しくはごみピットに投入</t>
  </si>
  <si>
    <t>プラスチック</t>
  </si>
  <si>
    <t>粗大・不燃ごみラインに投入</t>
  </si>
  <si>
    <t>※可燃残渣は、バンカ貯留を行わずに、ごみピットへ直接投入する提案も可とする。</t>
  </si>
  <si>
    <t>※搬入車両は「表２‑６　最大車両寸法（エネルギー回収型廃棄物処理施設）」を参照</t>
    <phoneticPr fontId="30"/>
  </si>
  <si>
    <t>１日5時間の処理を行うものとし、年間稼働日数は240日以上とする。施設引渡し後の90日以上連続運転試験は実施しないが、契約不適合責任の範囲内において90日以上の連続運転に支障が発生した場合は、本組合との協議の上、対応する。</t>
    <phoneticPr fontId="30"/>
  </si>
  <si>
    <t>ケ　処理不適物、粗大ごみ及び資源ごみの変動係数</t>
    <phoneticPr fontId="30"/>
  </si>
  <si>
    <t>処理対象物の搬入量に係る変動係数は、「表２-２３　処理対象物の月変動係数（マテリアルリサイクル推進施設）」に示すとおりとする。</t>
    <phoneticPr fontId="30"/>
  </si>
  <si>
    <t>表２-２３　処理対象物の月変動係数（マテリアルリサイクル推進施設）</t>
    <phoneticPr fontId="30"/>
  </si>
  <si>
    <t>処理対象物</t>
    <rPh sb="0" eb="5">
      <t>ショリタイショウブツ</t>
    </rPh>
    <phoneticPr fontId="30"/>
  </si>
  <si>
    <t>月変動係数</t>
    <rPh sb="0" eb="5">
      <t>ツキヘンドウケイスウ</t>
    </rPh>
    <phoneticPr fontId="30"/>
  </si>
  <si>
    <t>処理不適物、不燃性粗大ごみ</t>
  </si>
  <si>
    <t>1.66</t>
    <phoneticPr fontId="30"/>
  </si>
  <si>
    <t>ビン類､カン類､ペットボトル､プラスチック製容器包装</t>
    <phoneticPr fontId="30"/>
  </si>
  <si>
    <t>1.40</t>
    <phoneticPr fontId="30"/>
  </si>
  <si>
    <t>コ　主要設備方式</t>
    <phoneticPr fontId="30"/>
  </si>
  <si>
    <t>(ｱ)　設備方式</t>
    <phoneticPr fontId="30"/>
  </si>
  <si>
    <t>仕様の概要は「表２‑２４　マテリアルリサイクル推進施設（粗大・不燃ごみライン）の仕様概要」から「表２‑２７　マテリアルリサイクル推進施設（プラスチックライン）の仕様概要」までのとおりとする。</t>
    <phoneticPr fontId="30"/>
  </si>
  <si>
    <t>なお、従来から収集している処理対象物の受入貯留方法については、極力既存施設の状況を保持することを想定している。（例：既存施設のリサイクルセンターには、処理不適物、可燃性粗大ごみ、不燃性粗大ごみの貯留設備はなく、既存施設敷地内に設置したコンテナやストックヤード棟を活用しながら運用している。）</t>
  </si>
  <si>
    <t>表２-２４　マテリアルリサイクル推進施設（粗大・不燃ごみライン）の仕様概要</t>
    <phoneticPr fontId="30"/>
  </si>
  <si>
    <t>・処理不適物
受入：[収集]ストックヤード棟 → 処理不適物コンテナ
[直搬]処理不適物受入かご
選別：各所→事前選別ヤード（破袋・除袋、異物除去）→受入ホッパ・供給コンベヤ
※ストックヤード棟の使用は可とし、別途専用受入ヤードの設置は妨げない
※製品プラスチックは事前選別ヤードにて抽出（製品プラスチック貯留かごへ）
※異物等は性状に応じてコンテナ等に一時貯留、本施設内、ストックヤード棟又は資源物保管施設に保管
・不燃性粗大ごみ
受入：[収集]不燃性粗大ごみ受入コンテナ（戸別収集）
[直搬]不燃性粗大ごみ受入コンテナ
選別：各所→事前選別ヤード（異物除去、簡易破砕）→供給コンベヤ
※異物等は性状に応じてコンテナ等に一時貯留、本施設内、ストックヤード棟又は資源物保管施設に保管</t>
    <phoneticPr fontId="30"/>
  </si>
  <si>
    <t>破砕設備</t>
  </si>
  <si>
    <t>・処理不適物/粗大ごみ
一次破砕機（粗破砕機：必要により）、二次破砕機（高速回転破砕機）</t>
    <phoneticPr fontId="30"/>
  </si>
  <si>
    <t>搬送・選別設備</t>
  </si>
  <si>
    <t>・処理不適物/粗大ごみ
搬送コンベヤ→磁力選別機→粒度選別機→アルミ選別機→風力選別機</t>
    <phoneticPr fontId="30"/>
  </si>
  <si>
    <t>貯留・搬出設備</t>
  </si>
  <si>
    <t>・不燃残渣
貯留バンカ→最終処分場へ
・可燃残渣
貯留バンカ→焼却施設へ（※コンベヤ等にて直接ごみピットへの搬送も可）
・破砕鉄、破砕アルミ
貯留ヤード→再生事業者へ</t>
    <phoneticPr fontId="30"/>
  </si>
  <si>
    <t>エネルギー回収型廃棄物処理施設へ圧送（マテリアルリサイクル推進施設共通）</t>
  </si>
  <si>
    <t>電気計装設備</t>
  </si>
  <si>
    <t>表２-２５　マテリアルリサイクル推進施設（カン類ライン）の仕様概要</t>
    <phoneticPr fontId="30"/>
  </si>
  <si>
    <t>・カン類
受入：[収集]カン類受入貯留ヤード
[直搬]カン類受入かご→カン類受入貯留ヤード
選別：各所→事前選別ヤード（破袋・除袋、有価物抽出）→受入ホッパ・供給コンベヤ
※除袋した袋はプラスチック類処理ラインへ
※有価物は有価物貯留コンテナへ
※異物等は性状に応じてコンテナ等に一時貯留、本施設内、ストックヤード棟又は資源物保管施設に保管
※後段設備も含め、ユニット式による一体型設備の設置は妨げない</t>
    <phoneticPr fontId="30"/>
  </si>
  <si>
    <t>・カン類
磁力選別機→アルミ選別機</t>
    <phoneticPr fontId="30"/>
  </si>
  <si>
    <t>圧縮成型機→貯留ヤード→業者回収</t>
  </si>
  <si>
    <t>表２-２６　マテリアルリサイクル推進施設（ビン類・ペットボトルライン）の仕様概要</t>
    <phoneticPr fontId="30"/>
  </si>
  <si>
    <t>・ビン類
【破袋・除袋】→手選別コンベヤ（各色ビン抽出）
・ペットボトル
【破袋・除袋】→手選別コンベヤ（ペットボトル抽出）</t>
    <phoneticPr fontId="30"/>
  </si>
  <si>
    <t>・ビン類
　カレットヤード（色ごと）→業者回収
・ペットボトル
圧縮梱包機→貯留ヤード→業者回収</t>
    <phoneticPr fontId="30"/>
  </si>
  <si>
    <t>表２-２７　マテリアルリサイクル推進施設（プラスチックライン）の仕様概要</t>
    <phoneticPr fontId="30"/>
  </si>
  <si>
    <t>・プラスチック製容器包装
受入：[収集]プラスチック類受入貯留ヤード若しくはストックヤード棟
[直搬]プラスチック類受入かご→プラスチック類受入貯留ヤード
選別：各所→事前選別ヤード（簡易異物除去）→受入ホッパ・供給コンベヤ→破袋機
※ストックヤード棟の使用は可とする。
※処理不適物からピックアップした製品プラスチックも処理（投入箇所は提案）
※製品プラスチックは手作業若しくは機械にて小径化し、提案箇所に投入
※異物等は性状に応じてコンテナ等に一時貯留、本施設内、ストックヤード棟又は資源物保管施設に保管</t>
    <phoneticPr fontId="30"/>
  </si>
  <si>
    <t>・プラスチック製容器包装（製品プラスチックを含む）
手選別コンベヤ（異物除去）</t>
    <phoneticPr fontId="30"/>
  </si>
  <si>
    <t>圧縮梱包機→貯留ヤード→業者回収</t>
    <phoneticPr fontId="30"/>
  </si>
  <si>
    <t>(ｱ)　排水に関する基準値</t>
  </si>
  <si>
    <t>「(2)サ(ｲ)　排水基準値」に準ずる。</t>
    <phoneticPr fontId="30"/>
  </si>
  <si>
    <t>(ｲ)　騒音基準値</t>
  </si>
  <si>
    <t>「(2)サ(ｳ)　騒音基準値」に準ずる。</t>
    <phoneticPr fontId="30"/>
  </si>
  <si>
    <t>(ｳ)　振動基準値</t>
  </si>
  <si>
    <t>「(2)サ(ｴ)　振動基準値」に準ずる。</t>
    <phoneticPr fontId="30"/>
  </si>
  <si>
    <t>(ｴ)　悪臭基準値</t>
  </si>
  <si>
    <t>「(2)サ(ｵ)　悪臭基準値」に準ずる。</t>
    <phoneticPr fontId="30"/>
  </si>
  <si>
    <t>(ｵ)　作業環境基準値</t>
  </si>
  <si>
    <t>「(2)サ(ｶ)　作業環境基準」に準ずる。</t>
    <phoneticPr fontId="30"/>
  </si>
  <si>
    <t>(4)　関係法令等の遵守</t>
    <phoneticPr fontId="30"/>
  </si>
  <si>
    <t>ア　関連する法令の遵守</t>
    <phoneticPr fontId="30"/>
  </si>
  <si>
    <t>本施設の設計及び建設に関して、遵守する関係法令等は次のとおりとする。</t>
  </si>
  <si>
    <t>(ｱ)　廃棄物の処理及び清掃に関する法律（昭和45年法律第137号）</t>
  </si>
  <si>
    <t>(ｲ)　資源の有効な利用の促進に関する法律（平成3年法律第48号）</t>
  </si>
  <si>
    <t>(ｳ)　ダイオキシン類対策特別措置法（平成11年法律第105号）</t>
  </si>
  <si>
    <t>(ｴ)　環境基本法（平成5年法律第91号）</t>
  </si>
  <si>
    <t>(ｵ)　地球温暖化対策の推進に関する法律（平成10年法律第117号）</t>
  </si>
  <si>
    <t>(ｶ)　大気汚染防止法（昭和43年法律第97号）</t>
  </si>
  <si>
    <t>(ｷ)　悪臭防止法（昭和46年法律第91号）</t>
  </si>
  <si>
    <t>(ｸ)　騒音規制法（昭和43年法律第98号）</t>
  </si>
  <si>
    <t>(ｹ)　振動規制法（昭和51年法律第64号）</t>
  </si>
  <si>
    <t>(ｺ)　水質汚濁防止法（昭和45年法律第138号）</t>
  </si>
  <si>
    <t>(ｻ)　土壌汚染対策法（平成14年法律第53号）</t>
  </si>
  <si>
    <t>(ｼ)　水道法（昭和32年法律第177号）</t>
  </si>
  <si>
    <t>(ｽ)　浄化槽法（昭和58年法律第43号）</t>
  </si>
  <si>
    <t>(ｾ)　計量法（平成4年法律第51号）</t>
  </si>
  <si>
    <t>(ｿ)　消防法（昭和23年法律第186号）</t>
  </si>
  <si>
    <t>(ﾀ)　建築基準法（昭和25年法律第201号）</t>
  </si>
  <si>
    <t>(ﾁ)　建築士法（昭和25年法律第202号）</t>
  </si>
  <si>
    <t>(ﾂ)　高齢者、障害者等の移動等の円滑化の促進に関する法律（平成18年法律第91号）</t>
  </si>
  <si>
    <t>(ﾃ)　建築物のエネルギー消費性能の向上に関する法律（平成27年法律第53号）</t>
  </si>
  <si>
    <t>(ﾄ)　景観法（平成16年法律第110号）</t>
  </si>
  <si>
    <t>(ﾅ)　建設業法（昭和24年法律第100号）</t>
  </si>
  <si>
    <t>(ﾆ)</t>
    <phoneticPr fontId="30"/>
  </si>
  <si>
    <t>(ﾆ)　労働安全衛生法（昭和47年法律第57号）</t>
  </si>
  <si>
    <t>(ﾇ)</t>
    <phoneticPr fontId="30"/>
  </si>
  <si>
    <t>(ﾇ)　労働基準法（昭和22年法律第49号）</t>
  </si>
  <si>
    <t>(ﾈ)</t>
    <phoneticPr fontId="30"/>
  </si>
  <si>
    <t>(ﾈ)　高圧ガス保安法（昭和26年法律第204号）</t>
  </si>
  <si>
    <t>(ﾉ)</t>
    <phoneticPr fontId="30"/>
  </si>
  <si>
    <t>(ﾉ)　航空法（昭和27年法律第231号）</t>
  </si>
  <si>
    <t>(ﾊ)</t>
    <phoneticPr fontId="30"/>
  </si>
  <si>
    <t>(ﾊ)　電波法（昭和25年法律第131号）</t>
  </si>
  <si>
    <t>(ﾋ)</t>
    <phoneticPr fontId="30"/>
  </si>
  <si>
    <t>(ﾋ)　電気事業法（昭和39年法律第170号）</t>
  </si>
  <si>
    <t>(ﾌ)</t>
    <phoneticPr fontId="30"/>
  </si>
  <si>
    <t>(ﾌ)　電気工事士法（昭和35年法律第139号）</t>
  </si>
  <si>
    <t>(ﾍ)</t>
    <phoneticPr fontId="30"/>
  </si>
  <si>
    <t>(ﾍ)　河川法（昭和39年法律第167号）</t>
  </si>
  <si>
    <t>(ﾎ)</t>
    <phoneticPr fontId="30"/>
  </si>
  <si>
    <t>(ﾎ)　砂防法（明治30年法律第29号）</t>
  </si>
  <si>
    <t>(ﾏ)</t>
    <phoneticPr fontId="30"/>
  </si>
  <si>
    <t>(ﾏ)　森林法（昭和26年法律第249号）</t>
  </si>
  <si>
    <t>(ﾐ)</t>
    <phoneticPr fontId="30"/>
  </si>
  <si>
    <t>(ﾐ)　都市計画法（昭和43年法律第100号）</t>
  </si>
  <si>
    <t>(ﾑ)</t>
    <phoneticPr fontId="30"/>
  </si>
  <si>
    <t>(ﾑ)　工場立地法（昭和34年法律24号）</t>
  </si>
  <si>
    <t>(ﾒ)</t>
    <phoneticPr fontId="30"/>
  </si>
  <si>
    <t>(ﾒ)　電気設備に関する技術基準を定める省令（平成9年通商産業省令第52号）</t>
  </si>
  <si>
    <t>(ﾓ)</t>
    <phoneticPr fontId="30"/>
  </si>
  <si>
    <t>(ﾓ)　クレーン等安全規則（昭和47年労働省令第34号）及びクレーン構造規格（平成7年労働省告示第134号）</t>
  </si>
  <si>
    <t>(ﾔ)</t>
    <phoneticPr fontId="30"/>
  </si>
  <si>
    <t>(ﾔ)　ボイラ及び圧力容器安全規則（昭和47年労働省令第33号）</t>
  </si>
  <si>
    <t>(ﾕ)</t>
    <phoneticPr fontId="30"/>
  </si>
  <si>
    <t>(ﾕ)　事務所衛生基準規則（昭和47年労働省令第43号）</t>
  </si>
  <si>
    <t>(ﾖ)</t>
    <phoneticPr fontId="30"/>
  </si>
  <si>
    <t>(ﾖ)　建設工事に係る資材の再資源化等に関する法律（平成12年法律第104号）</t>
  </si>
  <si>
    <t>(ﾗ)</t>
    <phoneticPr fontId="30"/>
  </si>
  <si>
    <t>(ﾗ)　山形県の各種条例・規則等</t>
  </si>
  <si>
    <t>(ﾘ)</t>
    <phoneticPr fontId="30"/>
  </si>
  <si>
    <t>(ﾘ)　その他本工事に関連する法令、条例等</t>
  </si>
  <si>
    <t>イ　関連する基準・規格等の遵守</t>
    <phoneticPr fontId="30"/>
  </si>
  <si>
    <t>本施設の設計及び建設に関して、準拠又は遵守する基準・規格等（最新版に準拠）は次のとおりとする。</t>
  </si>
  <si>
    <t>(ｱ)　廃棄物処理施設整備国庫補助事業に係るごみ処理施設の性能に関する指針について（平成10年生衛発第1572号）</t>
  </si>
  <si>
    <t>(ｲ)　ごみ処理に係るダイオキシン類発生防止等ガイドライン（平成9年厚生省水道環境部通知衛環21号）</t>
  </si>
  <si>
    <t>(ｳ)　ごみ処理施設整備の計画・設計要領2017改訂版（公益社団法人全国都市清掃会議）</t>
  </si>
  <si>
    <t>(ｴ)　エネルギー回収型廃棄物処理施設整備マニュアル（令和3年4月改訂環境省環境再生・資源循環局廃棄物適正処理推進課）</t>
  </si>
  <si>
    <t>(ｵ)　廃棄物処理施設の耐震・浸水対策の手引き（令和4年11月 環境省環境再生・資源循環局 廃棄物適正処理推進課）</t>
  </si>
  <si>
    <t>(ｶ)　電力品質確保に係る系統連系技術要件ガイドライン（資源エネルギー庁）</t>
  </si>
  <si>
    <t>(ｷ)　東北電力ネットワーク株式会社が定める規定</t>
  </si>
  <si>
    <t>(ｸ)　高圧又は特別高圧で受電する需要家の高調波抑制対策ガイドライン（経済産業省）</t>
  </si>
  <si>
    <t>(ｹ)　高調波抑制対策技術指針（平成7年10月 一般社団法人日本電気協会）</t>
  </si>
  <si>
    <t>(ｺ)　日本産業規格</t>
  </si>
  <si>
    <t>(ｻ)　電気学会電気規格調査会標準規格</t>
  </si>
  <si>
    <t>(ｼ)　日本電機工業会規格</t>
  </si>
  <si>
    <t>(ｽ)　日本電線工業会規格</t>
  </si>
  <si>
    <t>(ｾ)　日本電気技術規格委員会規格</t>
  </si>
  <si>
    <t>(ｿ)　日本照明器具工業会規格</t>
  </si>
  <si>
    <t>(ﾀ)　自家用電気工作物に係るサイバーセキュリティの確保に関するガイドライン（経済産業省）</t>
  </si>
  <si>
    <t>(ﾁ)　公共建築工事標準仕様書（建築工事編、電気設備工事編、機械設備工事編）（国土交通省大臣官房官庁営繕部）</t>
  </si>
  <si>
    <t>(ﾂ)　公共建築設備工事標準図（電気設備工事編、機械設備工事編）（国土交通省大臣官房官庁営繕部）</t>
  </si>
  <si>
    <t>(ﾃ)　建築工事監理指針（国土交通省大臣官房官庁営繕部）</t>
  </si>
  <si>
    <t>(ﾄ)　機械設備工事監理指針（国土交通省大臣官房官庁営繕部）</t>
  </si>
  <si>
    <t>(ﾅ)　電気設備工事監理指針（国土交通省大臣官房官庁営繕部）</t>
  </si>
  <si>
    <t>(ﾆ)　工場電気設備防爆指針（独立行政法人労働安全衛生総合研究所）</t>
  </si>
  <si>
    <t>(ﾇ)　官庁施設の総合耐震・対津波計画基準（平成25年3月29日国営計第126号、国営整第198号、国営設第135号）</t>
  </si>
  <si>
    <t>(ﾈ)　東北地方多雪・寒冷地設備設計要領（国土交通省東北地方整備局営繕部整備課）</t>
  </si>
  <si>
    <t>(ﾉ)　官庁施設の環境保全性に関する基準（国土交通省大臣官房官庁営繕部）</t>
  </si>
  <si>
    <t>(ﾊ)　官庁施設のユニバーサルデザインに関する基準（平成18年3月31日国営整第157号、国営設第163号）</t>
  </si>
  <si>
    <t>(ﾋ)　建築設備設計基準（国土交通省大臣官房官庁営繕部）</t>
  </si>
  <si>
    <t>(ﾌ)　建築設備計画基準（国土交通省大臣官房官庁営繕部）</t>
  </si>
  <si>
    <t>(ﾍ)　建築設備耐震設計・施工指針（一般財団法人日本建築センター）</t>
  </si>
  <si>
    <t>(ﾎ)　煙突構造設計指針（平成19年11月一般社団法人日本建築学会）</t>
  </si>
  <si>
    <t>(5)　設計・施工に係る基本事項</t>
    <phoneticPr fontId="30"/>
  </si>
  <si>
    <t>イ　基本設計図書</t>
    <phoneticPr fontId="30"/>
  </si>
  <si>
    <t>(ｱ)　建設事業者は、契約後、事業スケジュールに遅滞がないよう、工事の基本設計図書の作成に速やかに着手する。基本設計図書の作成後、設計の内容について本組合の承諾を得るため、基本設計に係る承諾申請図書を作成し、本組合に1部提出する。</t>
  </si>
  <si>
    <t>(ｲ)　基本設計図書について本組合の承諾を得た上で、本施設等の実施設計図書の作成を開始する。なお、基本設計に係る承諾申請図書は、既提出の応募種類に基づきこれを拡充するものとし、原則として内容の変更は認めない。ただし、応募内容を上回り、かつ、本組合が承諾したものであれば、これを妨げるものではない。</t>
  </si>
  <si>
    <t>a　各設備概要説明書</t>
    <phoneticPr fontId="30"/>
  </si>
  <si>
    <t>(a) 主要設備概要説明書</t>
  </si>
  <si>
    <t>(b) 各プロセスの説明書</t>
  </si>
  <si>
    <t>(c) 独自な設備の説明書</t>
  </si>
  <si>
    <t>(d) 焼却炉制御の説明書</t>
  </si>
  <si>
    <t>(e) 排ガス処理装置の説明書</t>
  </si>
  <si>
    <t>(f) 非常措置に対する説明書</t>
  </si>
  <si>
    <t>b　設計基本数値計算書</t>
    <phoneticPr fontId="30"/>
  </si>
  <si>
    <t>(a) クレーンデューティサイクル計算書</t>
  </si>
  <si>
    <t>(b) 物質収支（エネルギー回収型廃棄物処理施設：ごみ・灰・空気・排ガス・給排水・排水など）</t>
  </si>
  <si>
    <t>(c) 物質収支（マテリアルリサイクル推進施設：ごみ・給排水・排水など）</t>
  </si>
  <si>
    <t>(e) 用役収支（電力・用水・排水・燃料・薬品など）</t>
  </si>
  <si>
    <t>(f) 火格子燃焼率</t>
  </si>
  <si>
    <t>(g) 燃焼室熱負荷</t>
  </si>
  <si>
    <t>(h) 処理能力曲線及び算出根拠</t>
  </si>
  <si>
    <t>(i) 負荷設備一覧表</t>
  </si>
  <si>
    <t>(j) 主要機器設計計算書（容量計算書を含む）</t>
  </si>
  <si>
    <t>c　準拠する規格又は法令等</t>
    <phoneticPr fontId="30"/>
  </si>
  <si>
    <t>d　運転管理条件</t>
    <phoneticPr fontId="30"/>
  </si>
  <si>
    <t>(a) 年間運転管理条件</t>
    <phoneticPr fontId="30"/>
  </si>
  <si>
    <t>(b) 年間維持補修経費</t>
  </si>
  <si>
    <t>(c) 運転維持管理人員（運転人員体制表）</t>
  </si>
  <si>
    <t>(d) 予備品リスト</t>
  </si>
  <si>
    <t>(e) 消耗品リスト</t>
  </si>
  <si>
    <t>(f) 施設運営に必要な資格者リスト</t>
  </si>
  <si>
    <t>e　労働安全衛生対策</t>
    <phoneticPr fontId="30"/>
  </si>
  <si>
    <t>f　公害防止対策</t>
    <phoneticPr fontId="30"/>
  </si>
  <si>
    <t>g　主要機器の耐用年数</t>
    <phoneticPr fontId="30"/>
  </si>
  <si>
    <t>h　アフターサービス体制</t>
    <phoneticPr fontId="30"/>
  </si>
  <si>
    <t>i　主要な使用特許リスト</t>
    <phoneticPr fontId="30"/>
  </si>
  <si>
    <t>j　主要機器メーカーリスト</t>
    <phoneticPr fontId="30"/>
  </si>
  <si>
    <t>(ｴ)　設計仕様書</t>
    <phoneticPr fontId="30"/>
  </si>
  <si>
    <t>a　設備別機器仕様書（エネルギー回収型廃棄物処理施設：形式、数量、性能、寸法、付属品、構造、材質等）</t>
  </si>
  <si>
    <t>b　設備別機器仕様書（マテリアルリサイクル推進施設：形式、数量、性能、寸法、付属品、構造、材質等）</t>
  </si>
  <si>
    <t>(ｵ)　図面</t>
    <phoneticPr fontId="30"/>
  </si>
  <si>
    <t>a　施設全体配置図及び動線計画図</t>
  </si>
  <si>
    <t>b　各階機器配置図</t>
  </si>
  <si>
    <t>c　建物及び焼却炉断面図</t>
  </si>
  <si>
    <t>d　フローシート（エネルギー回収型廃棄物処理施設）</t>
  </si>
  <si>
    <t>(a) ごみ・灰・空気・排ガス（計装フロー兼用、以下同様。）</t>
  </si>
  <si>
    <t>(b) 有害ガス除去</t>
  </si>
  <si>
    <t>(c) 余熱利用</t>
  </si>
  <si>
    <t>(d) 給水（上水・雨水）</t>
  </si>
  <si>
    <t>(e) 排水処理（ごみピット排水・プラント系排水・生活系排水）</t>
  </si>
  <si>
    <t>(f) 補助燃料（灯油）</t>
  </si>
  <si>
    <t>e　フローシート（マテリアルリサイクル推進施設）</t>
    <phoneticPr fontId="30"/>
  </si>
  <si>
    <t>(a) ごみ（計装フロー兼用、以下同様。）</t>
  </si>
  <si>
    <t>(b) 給水（上水・雨水）（エネルギー回収型廃棄物処理施設と一体としても可）</t>
  </si>
  <si>
    <t>(c) 排水処理（プラント系排水・生活系排水）（エネルギー回収型廃棄物処理施設と一体としても可）</t>
  </si>
  <si>
    <t>f　電気設備主要回路単線結線図</t>
    <phoneticPr fontId="30"/>
  </si>
  <si>
    <t>g　工場棟立面図（東西南北）</t>
    <phoneticPr fontId="30"/>
  </si>
  <si>
    <t>h　建築仕上表</t>
    <phoneticPr fontId="30"/>
  </si>
  <si>
    <t>ウ　実施設計図書</t>
    <phoneticPr fontId="30"/>
  </si>
  <si>
    <t>(ｱ)　建設事業者は、基本設計に係る承諾申請図書について本組合の承諾を得た後、速やかに実施設計図書の作成に着手する。実施設計図書の作成後、設計の内容について本組合の承諾を得るため、実施設計に係る承諾申請図書を作成し、本組合に提出する。</t>
  </si>
  <si>
    <t>(ｲ)　実施設計に係る承諾申請図書の承諾を得た上で、本施設等の建設を開始する。なお、実施設計に係る承諾申請図書は、既提出の基本設計図書に基づくものとし、原則として内容の変更は認めない。ただし、内容を上回り、かつ本組合が承諾したものであれば、これを妨げるものではない。</t>
  </si>
  <si>
    <t>エ　実施設計の確定までの手順（参考）</t>
    <phoneticPr fontId="30"/>
  </si>
  <si>
    <t>(ｱ)　建設事業者は、基本設計図書に基づき実施設計図書の作成を行う。</t>
  </si>
  <si>
    <t>(ｲ)　建設事業者は、実施設計に係る承諾申請図書として本組合に提出する全ての図書、及びその一覧を1部作成の上、本組合に提出し、承諾を得る。なお、実施設計に係る承諾申請図書の内容は、次のとおりとする。</t>
  </si>
  <si>
    <t>a　プラント工事関係</t>
  </si>
  <si>
    <t>(a) 工事仕様書</t>
  </si>
  <si>
    <t>(b) 設計計算書</t>
  </si>
  <si>
    <t>ｲ）性能曲線図</t>
  </si>
  <si>
    <t>ﾛ）物質収支</t>
  </si>
  <si>
    <t>ﾊ）熱収支</t>
  </si>
  <si>
    <t>ﾆ）用役収支</t>
  </si>
  <si>
    <t>ﾎ）火格子燃焼率</t>
  </si>
  <si>
    <t>ﾍ）燃焼室熱負荷</t>
  </si>
  <si>
    <t>ﾄ）煙突拡散計算書</t>
  </si>
  <si>
    <t>ﾁ）容量計算、性能計算、構造計算（主要機器について）</t>
  </si>
  <si>
    <t>(c) 施設全体配置図、主要平面・断面・立面図</t>
  </si>
  <si>
    <t>(d) 各階機器配置図</t>
  </si>
  <si>
    <t>(e) 主要設備組立平面図、断面図</t>
  </si>
  <si>
    <t>(f) 計装制御系統図</t>
  </si>
  <si>
    <t>(g) 電気設備主要回路単線結線図</t>
  </si>
  <si>
    <t>(h) 配管設備図</t>
  </si>
  <si>
    <t>(j) 工事工程表</t>
  </si>
  <si>
    <t>(k) 実施設計工程表（各種届出書の提出日を含む）</t>
  </si>
  <si>
    <t>(l) 工事費内訳書</t>
  </si>
  <si>
    <t>b　建築工事関係</t>
  </si>
  <si>
    <t>(a) 建築意匠設計図</t>
  </si>
  <si>
    <t>(b) 建築構造設計図</t>
  </si>
  <si>
    <t>(c) 建築機械設備設計図</t>
  </si>
  <si>
    <t>(d) 建築電気設備設計図</t>
  </si>
  <si>
    <t>(e) 構造計算書</t>
  </si>
  <si>
    <t>(f) 外構設計図</t>
  </si>
  <si>
    <t>(g) 特記仕様書</t>
  </si>
  <si>
    <t>(h) 各種工事仕様書（仮設工事、安全計画を含む）</t>
  </si>
  <si>
    <t>(i) 各種工事計算書</t>
  </si>
  <si>
    <t>(j) 色彩計画図</t>
  </si>
  <si>
    <t>(k) 負荷設備一覧表</t>
  </si>
  <si>
    <t>(l) 建築設備機器一覧表</t>
  </si>
  <si>
    <t>(m) 建築内部・外部仕上表及び面積表</t>
  </si>
  <si>
    <t>(n) パース（鳥瞰図2種類以上）</t>
  </si>
  <si>
    <t>(o) 工事工程表</t>
  </si>
  <si>
    <t>(p) その他指示する図書（建築図等）</t>
  </si>
  <si>
    <t>本組合は、承諾後、速やかに建設事業者に通知するが、本組合の承諾を得られない場合、建設事業者は、図書の修正を行わなければならない。</t>
    <phoneticPr fontId="30"/>
  </si>
  <si>
    <t>本組合は、実施設計を承諾した後においても、一覧に記載されていないものについて、実施設計に係る承諾申請図書の提出を求めることができるものとし、建設事業者は、合理的な理由がない限り、要請に応じて提出しなければならない。</t>
    <phoneticPr fontId="30"/>
  </si>
  <si>
    <t>建設事業者は、設計の内容について本組合の承諾を得るため、実施設計に係る承諾申請図書を作成し、本組合に3部提出する。</t>
    <phoneticPr fontId="30"/>
  </si>
  <si>
    <t>本組合は、承諾した後においても、工事工程に影響を及ぼさない範囲で変更を指示することができる。建設事業者は、指示の内容について、合理的な理由がない限り、要請に応じて実施設計に係る承諾申請図書の修正を行わなければならない。</t>
    <phoneticPr fontId="30"/>
  </si>
  <si>
    <t>本組合の承諾後、建設事業者は、実施設計を確定する。</t>
    <phoneticPr fontId="30"/>
  </si>
  <si>
    <t>オ　施工承諾申請図書</t>
    <phoneticPr fontId="30"/>
  </si>
  <si>
    <t>建設事業者は、実施設計に基づき工事を行うものとする。工事施工に際しては事前に承諾申請図書により本組合の承諾を得てから着工する。図書は次のものを各1部提出する。</t>
    <phoneticPr fontId="30"/>
  </si>
  <si>
    <t>カ　設計の契約不適合</t>
    <phoneticPr fontId="30"/>
  </si>
  <si>
    <t>キ　疑　義</t>
    <phoneticPr fontId="30"/>
  </si>
  <si>
    <t>ク　許認可</t>
    <phoneticPr fontId="30"/>
  </si>
  <si>
    <t>ケ　工　事</t>
    <phoneticPr fontId="30"/>
  </si>
  <si>
    <t>建設事業者は工事の着手及び履行において次の点に留意する。</t>
  </si>
  <si>
    <t>(ｱ)　工事の開始に当たり、建設事業者は次の図書を適時に本組合に提出し、本組合の承諾を得る。なお、工事の進捗により図書の修正が必要となった場合は、適宜修正の承諾を得る。</t>
    <phoneticPr fontId="30"/>
  </si>
  <si>
    <t>a　工事工程表</t>
  </si>
  <si>
    <t>(ｲ)　建設事業者は、本施設の設備の製造、施工等を行うに当たり、事前に施工承諾申請図書（土木・建築及びプラント設備機器詳細図、施工計画書、下請報告書、施工体制台帳、施工体系図、技能士報告書、主要資材選定届、材料試験成績表、施工要領書、検査要領書、計算書・検討書等）を提出し承諾を得ること。</t>
    <phoneticPr fontId="30"/>
  </si>
  <si>
    <t>(ｳ)　建設工事については、原則として、仮設工事も含めて敷地境界内で行うものとし、これにより難い場合は本組合と協議する。</t>
    <phoneticPr fontId="30"/>
  </si>
  <si>
    <t>(ｴ)　資格を必要とする作業は、監督職員に資格者の証明の写しを提出する。また、各資格を有する者が施工しなければならない。</t>
    <phoneticPr fontId="30"/>
  </si>
  <si>
    <t>コ　安全衛生管理</t>
    <phoneticPr fontId="30"/>
  </si>
  <si>
    <t>(ｱ)　保守の容易な設備の設置、作業の安全の確保、各種保安装置、バイパスの設置及び必要な予備機器の確保、各種設備の適所への設置等、運転管理における安全の確保に配慮する。</t>
  </si>
  <si>
    <t>(ｲ)　関連法令に準拠して、安全、衛生設備を完備する他、作業環境を良好な状態に保つように、騒音や振動の防止、必要換気量や必要照度及びゆとりあるスペースを確保する。</t>
  </si>
  <si>
    <t>(ｳ)　室内騒音が約80デシベルを超えると予想されるものについては、機能上及び保守点検上支障のない限度において、減音対策を施す。騒音が特に著しい機器類は別室へ設置するとともに、部屋は吸音工事を施す。</t>
  </si>
  <si>
    <t>(ｴ)　ダイオキシン類対策として、以下の事項に留意する。</t>
  </si>
  <si>
    <t>a　廃棄物焼却施設内作業におけるダイオキシン類ばく露防止対策要綱（平成13年基発第401号の2）及び廃棄物焼却施設解体作業マニュアル（公益社団法人日本保安用品協会）等、最新版の厚生労働省の通達、マニュアル、要綱等を遵守する。</t>
  </si>
  <si>
    <t>b　施設内の要所にエアシャワー室を設け、ダストの飛散を防止する。</t>
  </si>
  <si>
    <t>c　補修要員の着衣は、場内で洗濯、乾燥するものとし、その排水は排水処理設備にて適正な水質に処理する。</t>
  </si>
  <si>
    <t>d　ダイオキシン類の管理区域を明確にする。また、非管理区域には管理区域を通過せずに往来できる動線を確保する。</t>
  </si>
  <si>
    <t>e</t>
    <phoneticPr fontId="30"/>
  </si>
  <si>
    <t>e　作業環境中のダイオキシン類は2.5pg-TEQ/㎥以下とする。</t>
  </si>
  <si>
    <t>(ｵ)　有害ガスの発生及び酸素欠乏場所としての対策が必要なピット・槽等には、換気設備又は可搬式通風装置を設置できるマンホール（φ600以上）及び運転員出入用マンホール（φ600以上）を設ける。</t>
    <phoneticPr fontId="30"/>
  </si>
  <si>
    <t>(ｶ)　二硫化炭素・硫化水素等の発生が認められる箇所には、密閉化又は局所排気装置等を設け、発散抑制対策を十分考慮する。特に飛灰処理剤を直接扱う箇所等、二硫化炭素・硫化水素等にばく露する恐れのある所には、有機ガス用防毒マスク等の有効な呼吸用保護具を完備する。また、作業者等が見やすい場所に二硫化炭素・硫化水素等が人体に及ぼす作用、飛灰処理剤の取扱い上の注意事項及び中毒が発生した場合の応急措置等を記載したパネルを必要箇所に設置する等、厚生労働省、関係官公署からの通知、指導を遵守し、二硫化炭素・硫化水素等のばく露防止に努める。</t>
    <phoneticPr fontId="30"/>
  </si>
  <si>
    <t>サ　環境保全</t>
    <phoneticPr fontId="30"/>
  </si>
  <si>
    <t>(ｱ)　建設事業者は、その責任において周辺環境を考慮し、環境の保全に十分配慮する。建設廃棄物は、適切にリサイクルや処分を行う。</t>
  </si>
  <si>
    <t>(ｲ)　掘削残土は、建設用地内での再利用を原則とする。また、飛散防止や異物除去等の処理を行う。</t>
  </si>
  <si>
    <t>シ　生活環境影響調査の遵守</t>
    <phoneticPr fontId="30"/>
  </si>
  <si>
    <t>ス　別途工事との調整</t>
    <phoneticPr fontId="30"/>
  </si>
  <si>
    <t>(ｱ)　建設事業者は、敷地内において本組合が発注した別途工事がある場合は、当該工事受注者との調整を率先して行い、当該工事が円滑に施工できるよう協力する。</t>
    <phoneticPr fontId="30"/>
  </si>
  <si>
    <t>セ　試運転</t>
    <phoneticPr fontId="30"/>
  </si>
  <si>
    <t>(ｲ)　試運転の期間は、受電後の機器単体無負荷運転から引渡性能試験とその報告会までとする。</t>
  </si>
  <si>
    <t>(ｳ)　建設事業者は、処理対象物を設備に投入して処理を行い、所定の性能を発揮することが可能と判断される時点以降において、予備性能試験及び引渡性能試験を含む試運転を工期内に実施する。試運転の期間は、予備性能試験及び引渡性能試験を含め、エネルギー回収型廃棄物処理施設で原則120日程度、マテリアルリサイクル推進施設で原則30日程度とする。</t>
  </si>
  <si>
    <t>(ｴ)　試運転に係る業務は、原則、建設事業者が行うものとし、試運転に必要な経費負担も建設事業者が負うものとする。特に電力については「第１章　３　(1)　カ　対象となる公共施設等の種類(ｴ)」の内容を理解しながら建設事業者で準備するものとし、既存施設の可燃ごみ梱包機の使用や発電機の設置等、電力確保の方法については本組合と十分に協議して決定する。</t>
    <phoneticPr fontId="30"/>
  </si>
  <si>
    <t>(ｵ)　実施体制等を本組合に書類で提出し、責任の所在を明確にした上で本組合の承諾を得る。なお、試運転業務の一部を、運転指導を兼ねて運転管理事業者にて実施する場合もある。この場合の運転管理事業者への委託は、本組合が行う。</t>
  </si>
  <si>
    <t>(ｶ)　試運転期間中、故障、不具合等が発生した場合には、建設事業者は、責任をもってその故障、不具合等の修復及び改善に当たるとともに、直ちに本組合に通報して状況説明を行う。</t>
  </si>
  <si>
    <t>(a)</t>
    <phoneticPr fontId="30"/>
  </si>
  <si>
    <t>(b)</t>
    <phoneticPr fontId="30"/>
  </si>
  <si>
    <t>(c)</t>
    <phoneticPr fontId="30"/>
  </si>
  <si>
    <t>(d)</t>
    <phoneticPr fontId="30"/>
  </si>
  <si>
    <t>(e)</t>
    <phoneticPr fontId="30"/>
  </si>
  <si>
    <t>(f)</t>
    <phoneticPr fontId="30"/>
  </si>
  <si>
    <t>(g)</t>
    <phoneticPr fontId="30"/>
  </si>
  <si>
    <t>ソ　運転指導</t>
    <phoneticPr fontId="30"/>
  </si>
  <si>
    <t>(ｱ)　指導計画</t>
  </si>
  <si>
    <t>建設事業者は、本組合が委託する運転管理事業者に対し、施設の円滑な操業に必要な機器の運転管理及び取り扱い（点検業務を含む）について、教育指導計画書に基づき、机上研修、現場研修、実施研修等、十分な教育指導を行う。なお、建設事業者は、教育指導計画書を提出し、本組合の承諾を得るものとする。</t>
  </si>
  <si>
    <t>(ｲ)　指導体制</t>
  </si>
  <si>
    <t>運転指導は、試運転業務の一部として建設事業者が運転管理事業者に指導するものであるため、実施体制等を本組合に書類で提出し、責任の所在を明確にした上で本組合の承諾を得ること。なお、指導期間の運転管理事業者への委託は、本組合が行う。</t>
  </si>
  <si>
    <t>(ｳ)　指導期間</t>
  </si>
  <si>
    <t>運転指導期間は、原則として試運転期間（エネルギー回収型廃棄物処理施設90日間、マテリアルリサイクル推進施設30日間）内で行うが、この期間以外であっても運転指導を行う必要が生じた場合、又は運転指導を行うことがより効果が上がると判断される場合には、本組合と建設事業者の協議の上、実施する。</t>
  </si>
  <si>
    <t>(ｴ)　指導員</t>
  </si>
  <si>
    <t>運転指導員については、指導内容に応じて必要な資格及び免許等の経歴を記載した名簿を作成、提出し、本組合の承諾を得るものとする。</t>
  </si>
  <si>
    <t>タ　工事に伴う損傷等の復旧</t>
    <phoneticPr fontId="30"/>
  </si>
  <si>
    <t>建設事業者は、工事に伴って周辺道路や隣接地等に汚染や損傷等を生じさせた場合は、本組合に報告するとともに、早急に建設事業者の負担で復旧に努める。</t>
  </si>
  <si>
    <t>設計・施工及び材質並びに構造上の欠陥による全ての破損及び故障等は建設事業者の負担にて速やかに補修、改造、改善又は取替を行う。ただし、風水害・地震等の大規模災害等の不測の事故に起因する場合はこの限りでない。</t>
  </si>
  <si>
    <t>チ　保険への加入</t>
    <phoneticPr fontId="30"/>
  </si>
  <si>
    <t>建設事業者は、本施設の工事期間中、以下の保険に加入する。</t>
  </si>
  <si>
    <t>(ｱ)　火災保険</t>
  </si>
  <si>
    <t>(ｲ)　組立保険</t>
  </si>
  <si>
    <t>(ｳ)　建設工事保険</t>
  </si>
  <si>
    <t>(ｴ)　第三者損害賠償保険</t>
  </si>
  <si>
    <t>(ｵ)　その他</t>
  </si>
  <si>
    <t>ツ　材料及び機器</t>
    <phoneticPr fontId="30"/>
  </si>
  <si>
    <t>　使用材料及び機器は、全てそれぞれの用途に適合する欠点のない製品で、かつ全て新品とし、原則として日本産業規格(JIS)、電気学会電気規格調査会標準規格(JEC)、日本電機工業会標準規格(JEM)、日本水道協会規格（JWWA）、空気調和・衛生工学会規格（HASS）、日本塗料工業会規格(JPMS)等の規格が定められているものは、これらの規格品を使用する。なお、JISによらない場合は、JIS規格同等品以上の性能を有するものであることを証明し、(ｳ)に規定する内容を証明・保証できる書類を提出した上で、本組合の承諾を得る。ただし、海外調達材料、機器（計装機器及び電気製品以外）等を使用する場合は、事前に本組合の承諾を受けるものとする。測定装置や制御装置などの計装機器及び電気製品は原則として国内製品の調達を計画する。</t>
    <phoneticPr fontId="30"/>
  </si>
  <si>
    <t>b　原則としてJIS等の国内の諸基準や諸法令に準じた材料や機器等とする。</t>
  </si>
  <si>
    <t>c　検査立会を要する機器・材料等については、原則として国内において本組合が承諾した検査要領書に基づく検査が実施可能なようにする。</t>
  </si>
  <si>
    <t>d　完成後の維持管理における材料・機器等の調達については、将来とも速やかに調達できる体制を継続的に有する。</t>
  </si>
  <si>
    <t>(ｲ)　特に高温部に使用される材料は耐熱性に優れたものを使用し、また酸・アルカリ等腐食性のある条件下で使用する材料については、耐腐食性に優れたものを使用する。</t>
    <phoneticPr fontId="30"/>
  </si>
  <si>
    <t>(ｴ)　特に主要な機器については、建設事業者の責任において厳重な製作品質の管理に務める。</t>
    <phoneticPr fontId="30"/>
  </si>
  <si>
    <t>(ｵ)　電気設備については、エコケーブル、LED、インバータ制御型電動機、トップランナー機器等の省エネルギータイプを採用するなど、環境に配慮した材料・機器の優先的な使用を考慮する。</t>
    <phoneticPr fontId="30"/>
  </si>
  <si>
    <t>(ｶ)　使用材料及び機器は極力本組合管内で調達の可能なものや汎用品を採用する。</t>
    <phoneticPr fontId="30"/>
  </si>
  <si>
    <t>テ　各工事積算内訳書の作成</t>
    <phoneticPr fontId="30"/>
  </si>
  <si>
    <t>建設事業者は、積算根拠等を明確にした上で各工事積算内訳書を作成して本組合へ提出し、承諾を得る。また、国への交付金申請及び報告事務手続きに要する資料を提出する。なお、積算基準日は契約日とする。</t>
  </si>
  <si>
    <t>ト　予備品・消耗品の納品</t>
    <phoneticPr fontId="30"/>
  </si>
  <si>
    <t>(ｱ)　建設事業者は、本施設に係る予備品（2年分）及び消耗品（1年分）を納品するものとし、事前にそのリストを作成の上、本組合へ提出し、本組合の承諾を得る。</t>
  </si>
  <si>
    <t>(ｲ)　予備品は、保証期間に必要な保守、整備がされていても、破損、損傷、摩耗する確率が高い部品、破損・損傷・摩耗により、施設の運転継続に重大な支障をきたす部品、市販されておらず納入に時間のかかる部品、寿命が1年を超える消耗品であっても予備として置いておくことが望ましい部品等とする。消耗品は、運転により確実に損耗し、寿命が短い部品、開放点検時に取り替えの必要な部品等とする。その数量、リスト表（入手可能期間を明記。）を作成し、承諾図書に添付する。原則として対象機器ごとに収容箱に入れ納入し、保管場所も規定する。</t>
  </si>
  <si>
    <t>ナ　完成図書</t>
    <rPh sb="2" eb="6">
      <t>カンセイトショ</t>
    </rPh>
    <phoneticPr fontId="30"/>
  </si>
  <si>
    <t>建設事業者は、工事完成に際して完成図書として次のものを提出する。</t>
  </si>
  <si>
    <t>(ｱ)　完成図</t>
  </si>
  <si>
    <t>a　完成図（A2判（見開きA1判））</t>
  </si>
  <si>
    <t>1部</t>
  </si>
  <si>
    <t>b　完成図縮小版（A4判（見開きA3判））</t>
  </si>
  <si>
    <t>c　完成原図（CADデータ）</t>
  </si>
  <si>
    <t>(ｲ)　施工図（A2判（見開きA1判）、CADデータ）</t>
  </si>
  <si>
    <t>(ｳ)　建築確認関連図書</t>
  </si>
  <si>
    <t>(ｴ)　工事仕様書（確定仕様書）</t>
  </si>
  <si>
    <t>(ｵ)　承諾申請図書</t>
  </si>
  <si>
    <t>(ｶ)　検査及び試験成績書</t>
  </si>
  <si>
    <t>(ｷ)　取扱説明書</t>
  </si>
  <si>
    <t>(ｸ)　機器台帳</t>
  </si>
  <si>
    <t>(ｹ)　機器履歴台帳</t>
  </si>
  <si>
    <t>(ｺ)　施設保全計画書</t>
  </si>
  <si>
    <t>1部　</t>
  </si>
  <si>
    <t>(ｻ)　試運転報告書（予備性能試験を含む）</t>
  </si>
  <si>
    <t>(ｼ)　引渡性能試験報告書</t>
  </si>
  <si>
    <t>(ｽ)　工程ごとの工事写真</t>
  </si>
  <si>
    <t>(ｾ)　特許一覧表</t>
  </si>
  <si>
    <t>(ｿ)　完成写真（プロ撮影）キャビネ判</t>
  </si>
  <si>
    <t>(ﾀ)　打合議事録、工事日報等その他指示する図書</t>
  </si>
  <si>
    <t>各1部</t>
    <rPh sb="0" eb="1">
      <t>カク</t>
    </rPh>
    <rPh sb="2" eb="3">
      <t>ブ</t>
    </rPh>
    <phoneticPr fontId="30"/>
  </si>
  <si>
    <t>(ﾁ)　工事過程説明用ビデオ映像（電子記憶媒体）</t>
  </si>
  <si>
    <t>1式</t>
  </si>
  <si>
    <t>(ﾂ)　パンフレット</t>
  </si>
  <si>
    <t>1式（協議による。）</t>
  </si>
  <si>
    <t>※CAD図面や計算書等、電子記憶媒体で提出できるものは、媒体に収録したものも併せて提出する。なお、ファイル形式はPDFファイルを基本とするが、完成図、工程ごとの工事写真、完成写真、工事過程説明用ビデオ映像、パンフレット、その他本組合が指示する図書のファイル形式については本組合と協議する。また、提出部数は標準案であり、提出時に本組合との協議により決定する。</t>
  </si>
  <si>
    <t>(6)　工事監理</t>
    <phoneticPr fontId="30"/>
  </si>
  <si>
    <t>ア　監督職員等による監理及び検査</t>
    <phoneticPr fontId="30"/>
  </si>
  <si>
    <t>(ｱ)　本組合は、設計・施工の監理を行う。なお、設計意図伝達業務（質疑応答、施工図・工事材料・設備機器等の選定（色、柄等を含む）に関する助言等）に関しては建設事業者の実施設計内に含まれるものとする。</t>
  </si>
  <si>
    <t>(ｲ)　本組合は、設計・施工監理を行う者として、監督職員を定める。</t>
  </si>
  <si>
    <t>(ｳ)　本組合は、建築基準法第5条の4第4項の規定に基づき工事監理者を定める。</t>
  </si>
  <si>
    <t>(ｴ)　本組合は、設計監理及び施工監理業務の受注者（本組合が定める監督職員を補助する者として本組合が委託する者。以下「監理業務受注者」という。）とともに、全体進捗状況の確認を行う。</t>
  </si>
  <si>
    <t>(ｵ)　監督職員と監理業務受注者は、プラント設備、建築物等の設計監理及び施工監理を行う。</t>
  </si>
  <si>
    <t>(ｶ)　本組合は、次の検査等を行うものとする。</t>
  </si>
  <si>
    <t>a　完成検査</t>
    <phoneticPr fontId="30"/>
  </si>
  <si>
    <t>完成検査とは、建設工事が完成したときに行う検査をいう。</t>
    <phoneticPr fontId="30"/>
  </si>
  <si>
    <t>b　出来形検査</t>
    <phoneticPr fontId="30"/>
  </si>
  <si>
    <t>出来形検査とは、工事の既済部分に対し、その完成前に部分払い等をするときに行う工事の出来形を確認するための検査をいう。</t>
  </si>
  <si>
    <t>c　部分使用検査</t>
    <phoneticPr fontId="30"/>
  </si>
  <si>
    <t>部分使用検査とは、工事の既済部分に対し、本組合が建設事業者に対し部分使用（工事等の一部の施工が完了した場合において、当該完了部分を使用することをいう。）を求める必要があるときに行う検査をいう。</t>
  </si>
  <si>
    <t>d　部分引渡検査</t>
    <phoneticPr fontId="30"/>
  </si>
  <si>
    <t>部分引渡検査とは、工事の既済部分に対し、建設事業者が本組合に対し部分引渡（工事等の一部の施工が完了した場合において、当該完了部分を引き渡すことをいう。）を求める必要があるときに行う検査をいう。なお、部分引渡し箇所に該当する部分払いについては協議により決定する。</t>
    <phoneticPr fontId="30"/>
  </si>
  <si>
    <t>e　中間検査</t>
    <phoneticPr fontId="30"/>
  </si>
  <si>
    <t>中間検査とは、工事の進捗を確認するために段階的に実施する施工過程における随時検査をいう。</t>
    <phoneticPr fontId="30"/>
  </si>
  <si>
    <t>(ｷ)　本組合は、建設事業者より工事完成の通知を受けた日から14日以内に建設事業者の立会いの上、設計図書に定めるところにより、工事の完成を確認するための検査を完了し、当該検査の結果を通知するものとする。</t>
    <phoneticPr fontId="30"/>
  </si>
  <si>
    <t>(ｸ)　本組合が出来形検査等を行い、出来形部分を確認した場合においても、当該部分の引渡しを受けたものと解してはならず、目的物引渡しが完了するまでの管理責任は、建設事業者にあるものとする。</t>
    <phoneticPr fontId="30"/>
  </si>
  <si>
    <t>(ｹ)　本組合は、完成検査、出来形検査、部分使用検査、部分引渡検査、及び中間検査のほかに、この契約の適正な履行を確保するために必要な検査を行うことができる。</t>
    <phoneticPr fontId="30"/>
  </si>
  <si>
    <t>(7)　現場管理</t>
    <phoneticPr fontId="30"/>
  </si>
  <si>
    <t>ア　現場管理</t>
    <phoneticPr fontId="30"/>
  </si>
  <si>
    <t>(ｱ)　現場は、常に保安、安全上の必要な処置をとるとともに、整理整頓を励行し清潔にする。また、火災や盗難等の事故防止にも努める。</t>
  </si>
  <si>
    <t>(ｲ)</t>
  </si>
  <si>
    <t>(ｲ)　資材置場、資材搬入路、仮設事務所等の仮設計画については本組合と十分協議し、他の工事への支障が生じないように留意する。また、整理整頓を励行し、火災、盗難等の事故防止に努める。特に、冬期の施工及び冬期の休工時期については防犯、積雪等に対して十分対策する。</t>
  </si>
  <si>
    <t>(ｳ)</t>
  </si>
  <si>
    <t>(ｳ)　工事中は、低騒音型・低振動型建設機械の指定に関する規程（平成9年建設省告示第1536号）で規定された機械の使用等、騒音や振動の発生の防止に努める。また、必要に応じ騒音、振動の測定を行う。</t>
  </si>
  <si>
    <t>(ｴ)</t>
  </si>
  <si>
    <t>(ｴ)　工事車両は、敷地内で車輪、車体に付着した土砂を洗浄し、退出する。</t>
  </si>
  <si>
    <t>(ｵ)</t>
  </si>
  <si>
    <t>(ｵ)　工事に際して生じる発生残材は、全て構外に搬出し、資源の有効な利用の促進に関する法律や建設副産物適正処理推進要綱（平成5年建設省経建発第3号）及びその他関係法令等に従い、適正に処理し本組合に報告する。</t>
  </si>
  <si>
    <t>(ｶ)</t>
  </si>
  <si>
    <t>(ｶ)　工事資材等の搬入が極端に集中しないように、搬入時期や時間の分散に努める。</t>
  </si>
  <si>
    <t>(ｷ)　建設業法に基づき、各工事に必要となる主任技術者及び監理技術者を配置する。</t>
  </si>
  <si>
    <t>イ　安全管理</t>
    <phoneticPr fontId="30"/>
  </si>
  <si>
    <t>工事中の危険防止対策を十分行い、併せて作業従事者への安全教育を徹底し、労務災害の発生がないように努める。</t>
  </si>
  <si>
    <t>ウ　仮設工事</t>
    <phoneticPr fontId="30"/>
  </si>
  <si>
    <t>(ｱ)　工事に必要な仮設工事は、提案によるものとする。</t>
  </si>
  <si>
    <t>(ｲ)　工事用電力、電話及び用水は建設事業者の所掌で、関係機関と協議の上、諸手続きをもって実施する。なお、引込に関する工事負担金等の費用はすべて建設事業者の負担とする。</t>
  </si>
  <si>
    <t>(ｳ)　本組合と協議の上、建設事業者の所掌で仮設組合管理事務所を別棟で設置し、本工事終了直前まで使用し、本工事の範囲内において解体まで行う。本工事終了前の使用人数は組合職員用として6名を見込み、広さは本組合と協議する。</t>
  </si>
  <si>
    <t>(ｴ)　仮設現場事務所内には、建設事業者の所掌で、監督職員用と監理業務受注者が使用する事務所を別室として設置する。使用人数は監督職員と監理業務受注者用合わせて6名を見込み、それぞれの広さは本組合と協議する。</t>
  </si>
  <si>
    <t>(ｵ)　仮現場設事務所内には、30名程度が収容可能な研修室を設ける。</t>
  </si>
  <si>
    <t>(ｶ)　監督職員及び監理業務受注者用の現場事務所には電話（インターネット接続付で事務所内無線LAN設備整備）、プリンター、コピー機、冷暖房設備、冷蔵庫、ロッカー、事務机、白板、長机、書棚、作業用保護具ラック（ヘルメット、長靴、墜落制止用器具）、便所（室内）等必要な備品及び消耗品を用意する。なお、仮設組合管理事務所についても同等を見込むが、内容、仕様、数量等は本組合と協議する。</t>
  </si>
  <si>
    <t>(ｷ)　周辺住民への情報提供のため、工事の進捗状況を報せる掲示設備を設ける。</t>
  </si>
  <si>
    <t>(ｸ)　仮設用の事務所や駐車場等に必要な用地を本組合所有地に確保することも可とする。これに使用する用地は、敷地引渡し後完成までの期間において無償貸与とする。ただし、本組合が安全かつ妥当な範囲と認めた場所とし、詳細は本組合と協議の上、決定する。</t>
  </si>
  <si>
    <t>(8)　性能保証</t>
    <phoneticPr fontId="30"/>
  </si>
  <si>
    <t>ア　保証事項</t>
    <phoneticPr fontId="30"/>
  </si>
  <si>
    <t>(ｱ)　性能保証事項</t>
    <phoneticPr fontId="30"/>
  </si>
  <si>
    <t>「表２-２８　エネルギー回収型廃棄物処理施設の引渡性能試験方法」及び「表２-２９　マテリアルリサイクル推進施設の引渡性能試験方法」に記載された全ての保証条件に適合させる。</t>
    <phoneticPr fontId="30"/>
  </si>
  <si>
    <t>(ｲ)　責任施工</t>
    <phoneticPr fontId="30"/>
  </si>
  <si>
    <t>イ　予備性能試験</t>
    <phoneticPr fontId="30"/>
  </si>
  <si>
    <t>(ｱ)　引渡性能試験を順調に実施し、かつその後の完全な運転を行うために、建設事業者は、引渡性能試験の前に予備性能試験を行い、予備性能試験成績書を引渡性能試験前に本組合に提出する。</t>
  </si>
  <si>
    <t>(ｲ)　建設事業者は、あらかじめ本組合と協議の上、試験項目及び試験条件に基づいて、試験の内容及び運転計画等を明記した予備性能試験要領書を作成し、本組合の承諾を得る。予備性能試験の試験項目や試験方法は、原則として引渡性能試験に準ずるが、詳細は別途協議とする。</t>
  </si>
  <si>
    <t>(ｳ)　予備性能試験期間はエネルギー回収型廃棄物処理施設が3日以上、マテリアルリサイクル推進施設が2日以上（稼働時間内）とする。</t>
  </si>
  <si>
    <t>(ｴ)　予備性能試験成績書は、試験期間中の処理実績及び運転データを記録、整理して作成する。ただし、性能が発揮されない場合は、建設事業者の責任において対策を施し引き続き試験を実施する。</t>
  </si>
  <si>
    <t>ウ　引渡性能試験</t>
    <phoneticPr fontId="30"/>
  </si>
  <si>
    <t>(ｱ)　引渡性能試験の実施方法</t>
    <phoneticPr fontId="30"/>
  </si>
  <si>
    <t>引渡性能試験は、予備性能試験の結果について本組合の承認が得られたあと、本組合立会いのもと、後述の「表２‑２８　エネルギー回収型廃棄物処理施設の引渡性能試験方法」及び「表２‑２９　マテリアルリサイクル推進施設の引渡性能試験方法」に基づいて実施する。</t>
    <phoneticPr fontId="30"/>
  </si>
  <si>
    <t>a</t>
  </si>
  <si>
    <t>a　それぞれの項目ごとに、関係法令及び規格等に準拠して行う。ただし、該当する試験方法のない場合は、最も適切な試験方法を本組合と協議の上、実施する。</t>
  </si>
  <si>
    <t>b</t>
  </si>
  <si>
    <t>b　試験は工事期間中に行うものとし、あらかじめ本組合と協議の上、試験項目及び試験条件に基づいて、試験の内容及び運転計画等を明記した引渡性能試験要領書を作成し、本組合の承諾を得る。</t>
  </si>
  <si>
    <t>c</t>
  </si>
  <si>
    <t>c　エネルギー回収型廃棄物処理施設については、試験に先立って2日以上前から定格運転に入るものとし、引き続き処理能力に見合った焼却量における試験を3日（12h×3日）以上連続して行うものとする。この場合、マテリアルリサイクル推進施設も定格運転の状態にあるものとする。</t>
  </si>
  <si>
    <t>d</t>
  </si>
  <si>
    <t>d　マテリアルリサイクル推進施設については、試験に先立って前日に定格の5時間運転を行い、安定稼働を確認してから引き続き処理能力に見合った処理量における試験を2日（5h×2日）以上連続して行うものとする。この場合、エネルギー回収型廃棄物処理施設も定格運転の状態にあるものとする。</t>
  </si>
  <si>
    <t>(ｲ)　引渡性能試験の実施条件</t>
    <phoneticPr fontId="30"/>
  </si>
  <si>
    <t>引渡性能試験は次の条件で行うものとする。</t>
  </si>
  <si>
    <t>a　計測及び分析の依頼先は、法的資格を有する第三者機関とする。ただし、特殊な事項の計測及び分析については、本組合の承諾を得て他の適切な機関に依頼する。</t>
  </si>
  <si>
    <t>b　エネルギー回収型廃棄物処理施設は原則として全炉同時運転により実施する。</t>
  </si>
  <si>
    <t>c　試験の結果、性能が満足されない場合は、必要な改造、調整を行い、改めて引渡性能試験を行う。</t>
  </si>
  <si>
    <t>d　試料の採取場所、採取方法、分析方法の根拠となる各種法令、告示、マニュアル等は、引渡性能試験実施時期において最新のものとする。</t>
  </si>
  <si>
    <t>表２-２８　エネルギー回収型廃棄物処理施設の引渡性能試験方法</t>
    <phoneticPr fontId="30"/>
  </si>
  <si>
    <t>試験項目</t>
    <rPh sb="0" eb="4">
      <t>シケンコウモク</t>
    </rPh>
    <phoneticPr fontId="30"/>
  </si>
  <si>
    <t>ごみ処理能力</t>
  </si>
  <si>
    <t>試験方法</t>
    <rPh sb="0" eb="4">
      <t>シケンホウホウ</t>
    </rPh>
    <phoneticPr fontId="30"/>
  </si>
  <si>
    <t>保証条件</t>
    <rPh sb="0" eb="4">
      <t>ホショウジョウケン</t>
    </rPh>
    <phoneticPr fontId="30"/>
  </si>
  <si>
    <t>現状のごみ質は、熱収支の計算による低位発熱量とする。ごみ質分析結果は、熱収支の計算結果の参考値とする。</t>
  </si>
  <si>
    <t>排ガス</t>
    <rPh sb="0" eb="1">
      <t>ハイ</t>
    </rPh>
    <phoneticPr fontId="30"/>
  </si>
  <si>
    <t>ばいじん</t>
    <phoneticPr fontId="30"/>
  </si>
  <si>
    <t>(1)　試料採取場所
集じん装置入口及び煙突において本組合の指示する箇所
(2)　試料採取回数
炉毎に2回/箇所/日以上
(3)　分析方法はJIS Z8808による。</t>
    <phoneticPr fontId="30"/>
  </si>
  <si>
    <t>0.01g/㎥N以下（酸素濃度12％換算値）</t>
  </si>
  <si>
    <t>保証値は煙突出口での値。
併せて排ガスの温度、水分量、流速、流量を測定する。</t>
    <phoneticPr fontId="30"/>
  </si>
  <si>
    <t>塩化水素･硫黄酸化物･窒素酸化物･一酸化炭素</t>
    <phoneticPr fontId="30"/>
  </si>
  <si>
    <t>(1)　試料採取場所
①　塩化水素及び硫黄酸化物については、集じん装置入口及び煙突において本組合の指示する箇所
②　窒素酸化物については、燃焼室出口以降及び煙突において本組合の指示する箇所
③　一酸化炭素については、集じん設備の出口以降において本組合の指示する箇所
(2)　試料採取回数
炉毎に2回/箇所/日以上
(3)　分析方法はJIS K0107、K0103、K0104による。</t>
    <phoneticPr fontId="30"/>
  </si>
  <si>
    <t>塩化水素
100ppm以下（酸素濃度12％換算値）
硫黄酸化物
100ppm以下（酸素濃度12％換算値）
窒素酸化物
150ppm以下（酸素濃度12％換算値）
一酸化炭素
30ppm以下（酸素濃度12%換算値の4時間平均値）</t>
    <phoneticPr fontId="30"/>
  </si>
  <si>
    <t>塩化水素、硫黄酸化物、窒素酸化物の吸引時間は、30分/回以上とする。
一酸化炭素の吸引時間は、4時間/回以上とする。
保証値は煙突出口での値</t>
    <phoneticPr fontId="30"/>
  </si>
  <si>
    <t>(1)　試料採取場所
集じん装置の入口及び煙突において本組合の指示する箇所
(2)　試料採取回数
炉毎に2回/箇所/日以上
(3)　分析方法はJIS K0311による。</t>
    <phoneticPr fontId="30"/>
  </si>
  <si>
    <t>保証値は煙突出口での値</t>
    <phoneticPr fontId="30"/>
  </si>
  <si>
    <t>水銀</t>
    <rPh sb="0" eb="2">
      <t>スイギン</t>
    </rPh>
    <phoneticPr fontId="30"/>
  </si>
  <si>
    <t>(1)　試料採取場所
集じん装置入口及び煙突において本組合の指示する箇所
(2)　試料測定回数
炉毎に2回/箇所/日以上
(3)　分析方法は排出ガス中の水銀測定法（平成28年9月26日環境省告示第94号）による。</t>
    <phoneticPr fontId="30"/>
  </si>
  <si>
    <t>30μg/㎥N以下（酸素濃度12％換算値）</t>
    <phoneticPr fontId="30"/>
  </si>
  <si>
    <t>超過した場合の対応は、大気汚染防止法の一部を改正する法律等の施行について（環水大大発第1609264号平成28年9月26日）による。</t>
    <phoneticPr fontId="30"/>
  </si>
  <si>
    <t>各種常時監視項目</t>
    <rPh sb="0" eb="2">
      <t>カクシュ</t>
    </rPh>
    <rPh sb="2" eb="4">
      <t>ジョウジ</t>
    </rPh>
    <rPh sb="4" eb="6">
      <t>カンシ</t>
    </rPh>
    <rPh sb="6" eb="8">
      <t>コウモク</t>
    </rPh>
    <phoneticPr fontId="30"/>
  </si>
  <si>
    <t>(1)　試料採取場所
煙突において本組合の指示する箇所
(2)　試料採取回数
炉毎に性能試験期間中連続分析
(3)　分析方法
連続分析計による。</t>
    <phoneticPr fontId="30"/>
  </si>
  <si>
    <t>各項目の保証条件による。</t>
    <phoneticPr fontId="30"/>
  </si>
  <si>
    <t>第三者機関の測定結果を正とするため、測定結果の取扱は協議による。</t>
    <phoneticPr fontId="30"/>
  </si>
  <si>
    <t>飛灰処理物（飛灰）</t>
    <phoneticPr fontId="30"/>
  </si>
  <si>
    <t>溶出基準</t>
    <rPh sb="0" eb="4">
      <t>ヨウシュツキジュン</t>
    </rPh>
    <phoneticPr fontId="30"/>
  </si>
  <si>
    <t>(1)　試料採取場所
混練機前及び飛灰処理物を搬出する装置の出口付近
(2)　試料採取回数
2回/日以上
(3)　分析方法は「産業廃棄物に含まれる金属等の検定方法」（昭和48年環告第13号）のうち、埋立処分の方法による。</t>
    <phoneticPr fontId="30"/>
  </si>
  <si>
    <t>「(3)　サ　(ｸ)　飛灰の埋立処分（溶出）判定基準」に示す基準値以下</t>
  </si>
  <si>
    <t>保証値は処理後の飛灰処理物の値</t>
  </si>
  <si>
    <t>(1)　試料採取場所
混練機前及び飛灰処理物を搬出する装置の出口付近
(2)　試料採取回数
2回/日以上
(3)　分析方法は「ダイオキシン類対策特別措置法施行規則第2条第2項第1号の規定に基づき環境大臣が定める方法」（平成16年環告第80号）による。</t>
    <phoneticPr fontId="30"/>
  </si>
  <si>
    <t>3ng-TEQ/g以下</t>
    <phoneticPr fontId="30"/>
  </si>
  <si>
    <t>(1)　試料採取場所
主灰を搬出する装置の出口付近
(2)　試料採取回数
炉毎に2回/日以上
(3)　分析方法は「産業廃棄物に含まれる金属等の検定方法」（昭和48年環告第13号）のうち、埋立処分の方法による。</t>
    <phoneticPr fontId="30"/>
  </si>
  <si>
    <t>「(3)　サ　(ｸ)　飛灰の埋立処分（溶出）判定基準」に示す基準値以下</t>
    <phoneticPr fontId="30"/>
  </si>
  <si>
    <t>保証値は処理後の飛灰処理物の値</t>
    <phoneticPr fontId="30"/>
  </si>
  <si>
    <t>(1)　試料採取場所
主灰を搬出する装置の出口付近
(2)　試料採取回数
炉毎に2回/日以上
(3)　分析方法は「ダイオキシン類対策特別措置法施行規則第2条第2項第1号の規定に基づき環境大臣が定める方法」（平成16年環告第80号）による。</t>
    <phoneticPr fontId="30"/>
  </si>
  <si>
    <t>熱しゃく減量</t>
    <rPh sb="0" eb="1">
      <t>ネツ</t>
    </rPh>
    <rPh sb="4" eb="6">
      <t>ゲンリョウ</t>
    </rPh>
    <phoneticPr fontId="30"/>
  </si>
  <si>
    <t>(1)　試料採取場所
主灰を搬出する装置の出口付近
(2)　試料採回数
炉毎に2回/日以上
(3)　分析方法は、「昭52.11.4環境第95号厚生省環境衛生局水道環境部環境整備課長通知」に準じ、本組合との協議による。</t>
    <phoneticPr fontId="30"/>
  </si>
  <si>
    <t>7％以下</t>
    <phoneticPr fontId="30"/>
  </si>
  <si>
    <t>騒音・振動</t>
    <rPh sb="0" eb="2">
      <t>ソウオン</t>
    </rPh>
    <rPh sb="3" eb="5">
      <t>シンドウ</t>
    </rPh>
    <phoneticPr fontId="30"/>
  </si>
  <si>
    <t>(1)　測定場所
敷地境界線（東西南北4地点）とし、詳細は本組合との協議による。
(2)　測定回数
各時間区分の中で1回/箇所/日以上
(3)　測定方法は「騒音規制法」、「振動規制法」による。
※各所各時間帯において、暗騒音・暗振動を事前に測定する</t>
    <phoneticPr fontId="30"/>
  </si>
  <si>
    <t>騒音
朝　：60dB(A)以下
昼間：65dB(A)以下
夕　：60dB(A)以下
夜間：50dB(A)以下
振動
昼間：60dB以下
夜間：55dB以下</t>
    <phoneticPr fontId="30"/>
  </si>
  <si>
    <t>定常運転時とする。
エネルギー回収型廃棄物処理施設とマテリアルリサイクル推進施設の同時稼動した状態で測定し、連携して行う。
結果の共用は可とする。
また、施設稼働外時間帯の測定是非は協議による。</t>
    <phoneticPr fontId="30"/>
  </si>
  <si>
    <t>悪臭</t>
    <rPh sb="0" eb="2">
      <t>アクシュウ</t>
    </rPh>
    <phoneticPr fontId="30"/>
  </si>
  <si>
    <t>敷地境界
（臭気濃度、臭気指数）</t>
    <phoneticPr fontId="30"/>
  </si>
  <si>
    <t>(1)　測定場所
敷地境界線（東西南北4地点）とし、詳細は本組合との協議による。
(2)　測定回数
2回/箇所以上
(3)　測定方法は「悪臭防止法」による。</t>
    <phoneticPr fontId="30"/>
  </si>
  <si>
    <t>「(2)　サ　(ｵ)　悪臭基準」に示す基準値以下</t>
    <phoneticPr fontId="30"/>
  </si>
  <si>
    <t>測定は、昼及び清掃車搬入終了後、構内通路を散水した状態で行う。
エネルギー回収型廃棄物処理施設とマテリアルリサイクル推進施設の同時稼動した状態で測定し、連携して行う。
結果の共用は可とする</t>
    <phoneticPr fontId="30"/>
  </si>
  <si>
    <t>排出口
（臭気指数）</t>
    <phoneticPr fontId="30"/>
  </si>
  <si>
    <t>(1)　測定場所
煙突及び脱臭装置排出口
(2)　測定回数
煙突：1回/炉以上
脱臭装置：1回/箇所以上
(3)　測定方法は「悪臭防止法」による。</t>
    <phoneticPr fontId="30"/>
  </si>
  <si>
    <t>煙突の試料採取方法は本組合との協議による。
脱臭装置の試料採取時期は、稼働状態を考慮し、本組合との協議による。
なお、気体排出口の判定は敷地境界で行うため、参考値とする。</t>
    <phoneticPr fontId="30"/>
  </si>
  <si>
    <t>建屋内各所</t>
    <rPh sb="0" eb="2">
      <t>タテヤ</t>
    </rPh>
    <rPh sb="2" eb="3">
      <t>ナイ</t>
    </rPh>
    <rPh sb="3" eb="5">
      <t>カクショ</t>
    </rPh>
    <phoneticPr fontId="30"/>
  </si>
  <si>
    <t>(1)　測定場所
本組合との協議による。
※プラットホーム、ごみピット及び灰搬出室等の臭気発生源を除く。
(2)　測定回数
１回/箇所以上
(3)　測定方法は「悪臭防止法」による。</t>
    <phoneticPr fontId="30"/>
  </si>
  <si>
    <t>臭気強度2以下</t>
    <phoneticPr fontId="30"/>
  </si>
  <si>
    <t>定常運転時とする。
エネルギー回収型廃棄物処理施設とマテリアルリサイクル推進施設の同時稼動した状態で測定し、連携して行う。
結果の共用は可とする。</t>
    <phoneticPr fontId="30"/>
  </si>
  <si>
    <t>ガス滞留時間、
燃焼室出口温度、
集じん装置入口温度</t>
    <phoneticPr fontId="30"/>
  </si>
  <si>
    <t>燃焼室出口温度：850度以上
ガス滞留時間：2秒以上（850度以上）
集じん装置入口：200℃以下</t>
    <phoneticPr fontId="30"/>
  </si>
  <si>
    <t>測定場所は、本組合との協議による。</t>
    <phoneticPr fontId="30"/>
  </si>
  <si>
    <t>煙突における排ガス量</t>
    <phoneticPr fontId="30"/>
  </si>
  <si>
    <t>(1)　測定場所
煙道又は及び煙突頂部。
(2)　測定回数
常時計測</t>
    <phoneticPr fontId="30"/>
  </si>
  <si>
    <t>設計数値を超過しないこと</t>
    <phoneticPr fontId="30"/>
  </si>
  <si>
    <t>緊急作動試験</t>
    <phoneticPr fontId="30"/>
  </si>
  <si>
    <t>定常運転時において、全停電緊急作動試験を行う。</t>
    <phoneticPr fontId="30"/>
  </si>
  <si>
    <t>受電等が同時に停止してもプラント設備が安全で非常用設備が作動すること。</t>
    <phoneticPr fontId="30"/>
  </si>
  <si>
    <t>作業環境中のダイオキシン類濃度</t>
    <phoneticPr fontId="30"/>
  </si>
  <si>
    <t>(1)　測定場所
本組合との協議による。
(2)　測定回数
1回/箇所/日以上
(3)　測定方法は「廃棄物焼却施設内作業におけるダイオキシン類ばく露防止対策要綱」別紙１「空気中のダイオキシン類濃度の測定方法」（平成13年4月厚生労働省通達）による。</t>
    <phoneticPr fontId="30"/>
  </si>
  <si>
    <t>2.5pg-TEQ/㎥N以下</t>
    <phoneticPr fontId="30"/>
  </si>
  <si>
    <t>原則、第1管理区域として管理ができること。</t>
    <phoneticPr fontId="30"/>
  </si>
  <si>
    <t>作業環境中
粉じん濃度</t>
    <phoneticPr fontId="30"/>
  </si>
  <si>
    <t>(1)　測定場所
炉室、飛灰処理室、飛灰処理物搬出場
(2)　測定回数
2回/箇所以上
(3)　測定方法
本組合との協議による。</t>
    <phoneticPr fontId="30"/>
  </si>
  <si>
    <t>2mg/㎥N以下</t>
  </si>
  <si>
    <t>煙突における排ガス流速、温度</t>
    <phoneticPr fontId="30"/>
  </si>
  <si>
    <t>(1)測定場所
煙道及び煙突頂部(煙突測定口による換算計測で可とする)
(2)測定回数
各内筒につき2回/日以上
(3)測定方法
JIS Z8808による。</t>
    <phoneticPr fontId="30"/>
  </si>
  <si>
    <t>設計数値に概ね合致していること。</t>
    <phoneticPr fontId="30"/>
  </si>
  <si>
    <t>炉体外表温度</t>
    <phoneticPr fontId="30"/>
  </si>
  <si>
    <t>(1)　測定場所
炉体やケーシングの外表面等で詳細は本組合との協議による。
(2)　測定回数
本組合との協議による。
(3)　測定方法
本組合との協議による。</t>
    <phoneticPr fontId="30"/>
  </si>
  <si>
    <t>室温＋40℃及び80℃未満のうち低い値</t>
    <phoneticPr fontId="30"/>
  </si>
  <si>
    <t>非常時にのみ高温になるものを除く。</t>
    <phoneticPr fontId="30"/>
  </si>
  <si>
    <t>非常用発電機</t>
    <phoneticPr fontId="30"/>
  </si>
  <si>
    <t>(1)　負荷しゃ断試験及び負荷試験を行う。
(2)　発電機計器盤と必要な測定計器により測定する。
(3)　非常用発電機はJIS B8014に準じる。</t>
    <phoneticPr fontId="30"/>
  </si>
  <si>
    <t>電気事業法による。</t>
    <phoneticPr fontId="30"/>
  </si>
  <si>
    <t>非常用発電機は、消防検査の合格をもって性能試験に代えることができる。</t>
    <phoneticPr fontId="30"/>
  </si>
  <si>
    <t>その他</t>
    <rPh sb="2" eb="3">
      <t>タ</t>
    </rPh>
    <phoneticPr fontId="30"/>
  </si>
  <si>
    <t>本組合との協議による。</t>
    <phoneticPr fontId="30"/>
  </si>
  <si>
    <t>本組合が必要と認めるもの。</t>
    <phoneticPr fontId="30"/>
  </si>
  <si>
    <t>表２‑２９　マテリアルリサイクル推進施設の引渡性能試験方法</t>
  </si>
  <si>
    <t>ごみ処理能力</t>
    <rPh sb="2" eb="4">
      <t>ショリ</t>
    </rPh>
    <rPh sb="4" eb="6">
      <t>ノウリョク</t>
    </rPh>
    <phoneticPr fontId="30"/>
  </si>
  <si>
    <t>(1)　ごみ質
試験時のごみ質の分析を行う。
①　試料採取場所
　各受入設備付近
②　試料採取回数
　2回/種類以上。
③　分析方法
　分析方法及び測定時間は本組合との協議による。</t>
    <phoneticPr fontId="30"/>
  </si>
  <si>
    <t>設定した1日5時間当りの処理能力以上とする。</t>
    <phoneticPr fontId="30"/>
  </si>
  <si>
    <t>破砕設備（粗大・処理不適物処理ライン）
選別能力（純度）</t>
    <rPh sb="0" eb="2">
      <t>ハサイ</t>
    </rPh>
    <rPh sb="2" eb="4">
      <t>セツビ</t>
    </rPh>
    <rPh sb="5" eb="7">
      <t>ソダイ</t>
    </rPh>
    <rPh sb="8" eb="10">
      <t>ショリ</t>
    </rPh>
    <rPh sb="10" eb="12">
      <t>フテキ</t>
    </rPh>
    <rPh sb="12" eb="13">
      <t>ブツ</t>
    </rPh>
    <rPh sb="13" eb="15">
      <t>ショリ</t>
    </rPh>
    <phoneticPr fontId="30"/>
  </si>
  <si>
    <t>(1)　試料採取場所
各貯留設備付近
(2)　試料採取回数
2回以上/種類
(3)　分析方法
分析方法及び測定時間は本組合との協議による。</t>
    <phoneticPr fontId="30"/>
  </si>
  <si>
    <t>①　鉄分中の鉄分純度95％以上
②　アルミ中のアルミ純度85％以上</t>
    <phoneticPr fontId="30"/>
  </si>
  <si>
    <t>湿重量％</t>
    <phoneticPr fontId="30"/>
  </si>
  <si>
    <t>破砕設備（粗大・処理不適物処理ライン）
選別能力（回収率）</t>
    <rPh sb="0" eb="2">
      <t>ハサイ</t>
    </rPh>
    <rPh sb="2" eb="4">
      <t>セツビ</t>
    </rPh>
    <rPh sb="5" eb="7">
      <t>ソダイ</t>
    </rPh>
    <rPh sb="8" eb="10">
      <t>ショリ</t>
    </rPh>
    <rPh sb="10" eb="12">
      <t>フテキ</t>
    </rPh>
    <rPh sb="12" eb="13">
      <t>ブツ</t>
    </rPh>
    <rPh sb="13" eb="15">
      <t>ショリ</t>
    </rPh>
    <rPh sb="20" eb="22">
      <t>センベツ</t>
    </rPh>
    <rPh sb="22" eb="24">
      <t>ノウリョク</t>
    </rPh>
    <rPh sb="25" eb="27">
      <t>カイシュウ</t>
    </rPh>
    <rPh sb="27" eb="28">
      <t>リツ</t>
    </rPh>
    <phoneticPr fontId="30"/>
  </si>
  <si>
    <t>①　鉄分中の鉄分参考回収率90％以上
②　アルミ中のアルミ参考回収率60％以上</t>
    <phoneticPr fontId="30"/>
  </si>
  <si>
    <t>破砕設備（粗大・処理不適物処理ライン）
破砕処理能力</t>
    <rPh sb="0" eb="2">
      <t>ハサイ</t>
    </rPh>
    <rPh sb="2" eb="4">
      <t>セツビ</t>
    </rPh>
    <rPh sb="5" eb="7">
      <t>ソダイ</t>
    </rPh>
    <rPh sb="8" eb="10">
      <t>ショリ</t>
    </rPh>
    <rPh sb="10" eb="12">
      <t>フテキ</t>
    </rPh>
    <rPh sb="12" eb="13">
      <t>ブツ</t>
    </rPh>
    <rPh sb="13" eb="15">
      <t>ショリ</t>
    </rPh>
    <rPh sb="20" eb="22">
      <t>ハサイ</t>
    </rPh>
    <rPh sb="22" eb="24">
      <t>ショリ</t>
    </rPh>
    <rPh sb="24" eb="26">
      <t>ノウリョク</t>
    </rPh>
    <phoneticPr fontId="30"/>
  </si>
  <si>
    <t>設定した1日5時間当りの処理能力以上とする。破砕ごみの最大寸法は、破砕150mm以下とする（事前に粗破砕を行う場合は、粗破砕寸法は400mm以下）。</t>
    <phoneticPr fontId="30"/>
  </si>
  <si>
    <t>破砕寸法は破砕されたごみの重量の85％以上が通過するふるい目の大きさとする。
なお、長尺物を縦にして篩いを通過したものは無効とする。</t>
    <phoneticPr fontId="30"/>
  </si>
  <si>
    <t>選別設備（ビン類・ペットボトルラインのうちビン類、プラスチックライン）
選別能力（純度）</t>
    <rPh sb="0" eb="2">
      <t>センベツ</t>
    </rPh>
    <rPh sb="2" eb="4">
      <t>セツビ</t>
    </rPh>
    <rPh sb="7" eb="8">
      <t>ルイ</t>
    </rPh>
    <rPh sb="23" eb="24">
      <t>ルイ</t>
    </rPh>
    <rPh sb="36" eb="38">
      <t>センベツ</t>
    </rPh>
    <rPh sb="38" eb="40">
      <t>ノウリョク</t>
    </rPh>
    <rPh sb="41" eb="43">
      <t>ジュンド</t>
    </rPh>
    <phoneticPr fontId="30"/>
  </si>
  <si>
    <t>公益財団法人日本容器包装リサイクル協会「市町村からの引き取り品質ガイドライン」に準拠する。</t>
    <phoneticPr fontId="30"/>
  </si>
  <si>
    <t>選別設備（ビン類・ペットボトルラインのうちペットボトル）
選別能力（純度）</t>
    <phoneticPr fontId="30"/>
  </si>
  <si>
    <t>サントリールートの「ボトルtoボトル」水平リサイクル事業の規定による。</t>
    <phoneticPr fontId="30"/>
  </si>
  <si>
    <t>選別設備（カン類ライン）
選別能力（純度）</t>
    <phoneticPr fontId="30"/>
  </si>
  <si>
    <t>①　スチール缶中の鉄分純度95％以上
②　アルミ缶中のアルミ純度95％以上</t>
    <phoneticPr fontId="30"/>
  </si>
  <si>
    <t>排気口出口
粉じん濃度</t>
    <phoneticPr fontId="30"/>
  </si>
  <si>
    <t>(1)　測定場所
集じん装置排出口
(2)　測定回数
2回/箇所以上
(3)　測定方法
大気汚染防止法に準じ、本組合との協議による。</t>
    <phoneticPr fontId="30"/>
  </si>
  <si>
    <t>0.1g/㎥N以下</t>
    <phoneticPr fontId="30"/>
  </si>
  <si>
    <t>(1)　測定場所
プラットホーム、受入ヤード、手選別室
(2)　測定回数
2回/箇所以上
(3)　測定方法
作業環境評価基準（昭和63年労働省告示第79号）に準じ、本組合との協議による。</t>
    <phoneticPr fontId="30"/>
  </si>
  <si>
    <t>2mg/㎥N以下</t>
    <phoneticPr fontId="30"/>
  </si>
  <si>
    <t>騒音・振動</t>
    <phoneticPr fontId="30"/>
  </si>
  <si>
    <t>(1)　測定場所
敷地境界線（東西南北４地点）とし、詳細は本組合との協議による。
(2)　測定回数
各時間区分の中で1回/箇所以上
(3)　測定方法は「騒音規制法」、「振動規制法」による。
※各所各時間帯において、暗騒音・暗振動を事前に測定する。</t>
    <phoneticPr fontId="30"/>
  </si>
  <si>
    <t>定常運転時とする。
エネルギー回収型廃棄物処理施設とマテリアルリサイクル推進施設の同時稼動状態で測定し、結果の共用は可とする。
また、施設稼働外時間帯の測定是非は協議による。</t>
    <phoneticPr fontId="30"/>
  </si>
  <si>
    <t>(1)　測定場所
敷地境界線（東西南北４地点）とし、詳細は本組合との協議による。
(2)　測定回数
1回/箇所以上
(3)　測定方法は「悪臭防止法」及び「県条例」による。</t>
    <phoneticPr fontId="30"/>
  </si>
  <si>
    <t>測定は、昼及び清掃車搬入終了後、構内通路を散水した状態で行う。
エネルギー回収型廃棄物処理施設とマテリアルリサイクル推進施設の同時稼動した状態で測定し、連携して行う。
結果の共用は可とする。</t>
    <phoneticPr fontId="30"/>
  </si>
  <si>
    <t>排出口</t>
    <rPh sb="0" eb="3">
      <t>ハイシュツコウ</t>
    </rPh>
    <phoneticPr fontId="30"/>
  </si>
  <si>
    <t>(1)　測定場所
集じん装置排出口
(2)　測定回数
1回/箇所以上
(3)　測定方法は「悪臭防止法」及び「県条例」による。</t>
    <phoneticPr fontId="30"/>
  </si>
  <si>
    <t>集じん装置の試料採取時期は、稼働状態を考慮し、本組合との協議による。
なお、気体排出口の判定は敷地境界で行うため、参考値とする。</t>
    <phoneticPr fontId="30"/>
  </si>
  <si>
    <t>(1)　測定場所
本組合との協議による。
※プラットホーム、受入貯留ヤード等の臭気発生源を除く。
(2)　測定回数
１回/箇所以上
(3)　測定方法は「悪臭防止法」による。</t>
    <phoneticPr fontId="30"/>
  </si>
  <si>
    <t>本組合が必要と認めるもの</t>
    <phoneticPr fontId="30"/>
  </si>
  <si>
    <t>(9)　契約不適合責任</t>
    <phoneticPr fontId="30"/>
  </si>
  <si>
    <t>ア　設計に係る契約不適合責任</t>
    <phoneticPr fontId="30"/>
  </si>
  <si>
    <t>(ｱ)</t>
  </si>
  <si>
    <t>(ｱ)　承諾申請図書に記載した本施設の性能及び機能は、全て建設事業者の責任において保証する。</t>
  </si>
  <si>
    <t>(ｲ)　正式引渡し後、本施設の性能及び機能について疑義が生じた場合は、性能確認試験要領書を作成し本組合の承諾を得た上で、建設事業者の負担において確認試験を行う。確認試験は、本組合の指定する時期に行うこととし、調査・検討及び確認試験に要する費用はその結果に関わらず建設事業者負担とする。</t>
  </si>
  <si>
    <t>(ｳ)　性能確認試験の結果、性能及び機能を満足できなかった場合は、建設事業者の責任において速やかに改善する。</t>
  </si>
  <si>
    <t>(ｴ)　設計上の契約不適合責任が確認され本組合が損害を受けた場合、建設事業者はその損害を賠償する。</t>
  </si>
  <si>
    <t>(ｵ)　設計に係る契約不適合責任期間は、原則として正式引渡し後10年間とする。</t>
  </si>
  <si>
    <t>イ　施工に係る契約不適合責任</t>
    <phoneticPr fontId="30"/>
  </si>
  <si>
    <t>(ｱ)　建築工事関係の契約不適合責任（建築機械設備、建築電気設備を含む。）</t>
  </si>
  <si>
    <t>建築工事関係の契約不適合責任期間は原則として正式引渡し後2年間とするが、防水工事等に関する契約不適合責任期間については下記のとおりとする。ただし、その契約不適合の内容が建設事業者の故意又は重大な過失によって生じたものであるときは、正式引渡し後10年間とする。</t>
  </si>
  <si>
    <t>なお、建設事業者は、防水工事等につき、下記記載の期間にわたる保証に係る保証書を提出する。</t>
  </si>
  <si>
    <t>a　アスファルト防水</t>
  </si>
  <si>
    <t>10年保証</t>
  </si>
  <si>
    <t>(a) コンクリート（モルタル）保護アスファルト防水</t>
  </si>
  <si>
    <t>(b) 断熱アスファルト防水</t>
  </si>
  <si>
    <t>(c) 露出アスファルト防水</t>
  </si>
  <si>
    <t>(d) シャワー室アスファルト防水</t>
  </si>
  <si>
    <t>b　合成高分子系ルーフィングシート防水</t>
  </si>
  <si>
    <t>c　塗膜防水</t>
  </si>
  <si>
    <t>d　モルタル防水</t>
  </si>
  <si>
    <t>5年保証</t>
  </si>
  <si>
    <t>e　躯体防水</t>
  </si>
  <si>
    <t>f　仕上塗材吹き付け</t>
  </si>
  <si>
    <t>g　シーリング材</t>
  </si>
  <si>
    <t>h　水槽類の防食層</t>
  </si>
  <si>
    <t>i　屋根材（施工）</t>
  </si>
  <si>
    <t>(ｲ)　プラント工事関係の契約不適合責任</t>
    <phoneticPr fontId="30"/>
  </si>
  <si>
    <t>プラント工事関係の契約不適合責任期間は原則として正式引渡し後2年間とする。ただし、その契約不適合の内容が建設事業者の故意又は重大な過失によって生じたものであるときは、正式引渡し後10年間とする。</t>
  </si>
  <si>
    <t>(ｳ)　契約不適合による損害賠償</t>
    <phoneticPr fontId="30"/>
  </si>
  <si>
    <t>施工上の契約不適合が確認され本組合が損害を受けた場合、建設事業者はその損害を賠償する。</t>
    <phoneticPr fontId="30"/>
  </si>
  <si>
    <t>ウ　契約不適合検査</t>
    <phoneticPr fontId="30"/>
  </si>
  <si>
    <t>(ｱ)　契約不適合の確認</t>
    <phoneticPr fontId="30"/>
  </si>
  <si>
    <t>本組合は施設の機能及び性能等に疑義が生じた場合には、建設事業者に対し、契約不適合の確認を行わせることができるものとする。</t>
    <phoneticPr fontId="30"/>
  </si>
  <si>
    <t>(ｲ)　契約不適合確認試験</t>
    <phoneticPr fontId="30"/>
  </si>
  <si>
    <t>建設事業者は本組合との協議に基づき、契約不適合確認試験要領書を作成し、本組合の承諾を得るものとする。建設事業者は、契約不適合確認試験要領書に基づき、本組合の指定する時期に建設事業者の負担において確認試験を行う。この際、通常運転に係る経費は運転管理事業者の負担とし、新たに必要となる分析等に掛かる費用は建設事業者の負担とする。</t>
    <phoneticPr fontId="30"/>
  </si>
  <si>
    <t>(ｳ)　契約不適合確認の基準</t>
    <phoneticPr fontId="30"/>
  </si>
  <si>
    <t>a　運転上支障がある事態が発生した場合</t>
  </si>
  <si>
    <t>b　構造上、施工上の欠陥が発見された場合</t>
  </si>
  <si>
    <t>c　主要部分に亀裂、破損、脱落、曲がり、摩耗等が発生し、著しく機能が損なわれた場合</t>
  </si>
  <si>
    <t>d　性能に著しい低下が認められた場合</t>
  </si>
  <si>
    <t>e　主要装置の耐用が著しく短い場合</t>
  </si>
  <si>
    <t>エ　契約不適合の改善・補修</t>
    <phoneticPr fontId="30"/>
  </si>
  <si>
    <t>(ｱ)　契約不適合責任期間中の補修</t>
    <phoneticPr fontId="30"/>
  </si>
  <si>
    <t>(ｲ)　その他</t>
    <phoneticPr fontId="30"/>
  </si>
  <si>
    <t>契約不適合責任期間の経過後に、所定の性能及び機能を満足できない事態が生じた場合（建設事業者に帰責事由のあるもの。）、本組合に対して何ら支払いの請求をすることができないものとする。</t>
    <phoneticPr fontId="30"/>
  </si>
  <si>
    <t>(10)　正式引渡し</t>
    <phoneticPr fontId="30"/>
  </si>
  <si>
    <t>工事完成後、本施設を引渡すものとする。</t>
  </si>
  <si>
    <t>工事完成とは、「(1)　ウ　建設事業者の業務概要」に記載された業務範囲の工事を全て完了し、「(8)　ウ　引渡性能試験」により所定の性能が確認された後、完成検査を受け、これに合格した時点とする。</t>
    <phoneticPr fontId="30"/>
  </si>
  <si>
    <t>完成検査は、令和11年6月に実施予定とし、検査時には引渡性能試験報告書（正式版）の提出を必須とするため、工程管理及び引渡性能試験実施時期等に留意する。</t>
  </si>
  <si>
    <t>建設事業者は、正式引渡しに当たり、本組合の完成検査等の工事完了に係る検査、官庁届出書等の必要な手続き業務を実施、又はこれに係る本組合の事務を支援し、これらの費用を負担する。</t>
  </si>
  <si>
    <t>２　機械設備工事仕様</t>
    <phoneticPr fontId="30"/>
  </si>
  <si>
    <t>(1)　各設備共通仕様</t>
    <phoneticPr fontId="30"/>
  </si>
  <si>
    <t>ア　歩廊、階段等</t>
    <phoneticPr fontId="30"/>
  </si>
  <si>
    <t>(ｱ)　プラント設備の運転及び保全のため、設備、機器等の周囲に必要な歩廊、階段、点検台等を設ける。機器周囲の点検台等は極力周辺歩廊と高さを合わせる。</t>
  </si>
  <si>
    <t>(ｲ)　歩廊は、2方向避難の確保のため、行き止まりにしない。</t>
  </si>
  <si>
    <t>(ｳ)　階段の傾斜角、けあげ、踏面の寸法はできるだけ統一を図り、踏面には滑り止め対策を施す。</t>
  </si>
  <si>
    <t>(ｴ)　梯子の使用はできるだけ避ける。</t>
  </si>
  <si>
    <t>(ｵ)　歩廊、階段の幅は、原則として、日常点検及び避難等に使用する主要なものは1,200mm（有効）以上、その他のものは800mm（有効）以上として、適切に踊り場を設ける。なお、主要動線とサブ動線の区分を明確にする。</t>
  </si>
  <si>
    <t>(ｶ)　歩廊端、機器至近の開口部には高さ100mm以上のトゥプレートを設置する。</t>
  </si>
  <si>
    <t>(ｷ)</t>
  </si>
  <si>
    <t>(ｷ)　日常作業で使用する点検口は、歩廊や階段（一部作業用踏み台等を含む）からアクセスできない場所に設けない。</t>
  </si>
  <si>
    <t>(ｸ)</t>
  </si>
  <si>
    <t>(ｸ)　歩廊、階段で手摺を設ける場合は、原則として高さ1,100mm以上とする。</t>
  </si>
  <si>
    <t>(ｹ)</t>
  </si>
  <si>
    <t>(ｹ)　機械の回転部及び突起部周辺等、通路が狭くなる恐れのあるところは、通路幅に余裕をもって配置する。</t>
  </si>
  <si>
    <t>(ｺ)</t>
  </si>
  <si>
    <t>(ｺ)　腐食が懸念される場所及び屋外の材料は、ステンレス鋼を使用する等腐食対策を行う。</t>
  </si>
  <si>
    <t>(ｻ)</t>
  </si>
  <si>
    <t>(ｻ)　高所作業が必要な所では、転落防止柵、墜落制止用器具や転落防止用ネット取り付けフック、十分な高さの作業用踏み台の設置等、安全な作業が行えるよう配慮する。</t>
  </si>
  <si>
    <t>(ｼ)</t>
  </si>
  <si>
    <t>(ｼ)　見学者が、広範囲で見学対象の設備全体が視界に入るよう、歩廊や機器の配置、形状等に配慮する。</t>
  </si>
  <si>
    <t>(ｽ)</t>
  </si>
  <si>
    <t>(ｽ)　補修等を考慮し、炉室と外部は直接出入りできるようにし、機器、機械の搬入を考慮して、その出入り幅はできるだけ広くし、補修用工具、機材搬入用の吊り上げホイスト、吊り上げフック及び吊り上げスペースを確保する。</t>
  </si>
  <si>
    <t>(ｾ)</t>
  </si>
  <si>
    <t>(ｾ)　エネルギー回収型廃棄物処理施設の床はグレーチング主体で構成し、点検口直下をはじめ必要な箇所にチェッカープレートを敷設し、安全に作業ができる構造とするとともに、工具、部品等の落下を防止する。マテリアルリサイクル推進施設の床はチェッカープレート主体で構成し、安全に作業ができる構造とするとともに、清掃がしやすいものとする。</t>
  </si>
  <si>
    <t>イ　機器、配管等</t>
  </si>
  <si>
    <t>(ｱ)　プラント設備や建築設備は環境への配慮と省エネに視点を持った設計とする。</t>
  </si>
  <si>
    <t>(ｲ)　各種設備や機器の管理、点検、整備、補修作業に必要な設備を、必要な箇所に安全かつ容易に作業ができるよう設置する。</t>
  </si>
  <si>
    <t>(ｳ)　通常運転のもとで計測、分析の必要な場合、各現場で直接測定できるような箇所に測定口を設置する。</t>
  </si>
  <si>
    <t>(ｴ)　機器、部品等は、補修、修理時の利便性を考慮し、できるだけ統一を図り互換性を持たせる。</t>
  </si>
  <si>
    <t>(ｵ)　ポンプは交互運転が可能なようにする。共通予備の可能なポンプは、実績上問題がなく、入手が容易で安定運転できるポンプに限り提案可能とする。</t>
  </si>
  <si>
    <t>(ｶ)　コンベヤの駆動装置及びチェーン等の点検が容易にできるようにする。</t>
  </si>
  <si>
    <t>(ｷ)　コンベヤは、機側に緊急停止装置（引綱式等）等を設置して安全対策を講じる。</t>
  </si>
  <si>
    <t>(ｸ)　機器の回転部分、稼働部分には、安全標識を設置し、安全カバー等の防護対策を行う。</t>
  </si>
  <si>
    <t>(ｹ)　粉じんが発生する箇所には、適切な防じん対策、局所吸引による集じん対策を講じ、作業環境の保全に配慮する。</t>
  </si>
  <si>
    <t>(ｺ)　可燃性ガス（焼却残さ系統の水素ガスも含む）の発生する恐れのある箇所には、防爆対策を十分に行うとともに、爆発に対しては、爆風を逃せるように配慮する。</t>
  </si>
  <si>
    <t>(ｻ)　臭気や化学物質が発生する箇所には適切な臭気対策、局所吸引による脱臭及び化学物質除去対策を講じ、作業環境の保全に配慮する。特に臭気が漏れないようにケーブルラックや配管の全ての貫通箇所に防臭区画貫通処理を施す。</t>
  </si>
  <si>
    <t>(ｼ)　炉体付近や建屋最上階部は気温が上昇するので、給気、換気が十分行えるようにする。</t>
  </si>
  <si>
    <t>(ｽ)　使用環境に応じて、ステンレス鋼等を使用する等十分な腐食対策を行う。</t>
  </si>
  <si>
    <t>(ｾ)　炉本体をはじめとする機器、煙道・風道をはじめとする配管等で、熱を放射するもの、人が触れ火傷する恐れのあるものは防熱、保温工事を施工する。</t>
  </si>
  <si>
    <t>(ｿ)</t>
  </si>
  <si>
    <t>(ｿ)　集じん器、煙道等、低温腐食を生じる恐れのあるものは保温を施工するとともに、必要な箇所にヒータを設置する。</t>
  </si>
  <si>
    <t>(ﾀ)</t>
  </si>
  <si>
    <t>(ﾀ)　配管は、ドレン滞留、エア滞留、放熱、火傷、結露、発錆、振動、凍結、異種金属接触腐食等の対策を考慮して計画し、詰りが生じ易い流体用の配管には掃除が容易なように考慮する。</t>
  </si>
  <si>
    <t>(ﾁ)</t>
  </si>
  <si>
    <t>(ﾁ)　汚水系統の配管材質は管（外面、内面）の腐食等を考慮し、適切な材質を選択する。</t>
  </si>
  <si>
    <t>(ﾂ)</t>
  </si>
  <si>
    <t>(ﾂ)　マテリアルリサイクル推進施設は、設備の種類ごとに色彩計画に基づき配色し、設備名称等を明記する。</t>
  </si>
  <si>
    <t>(ﾃ)</t>
  </si>
  <si>
    <t>(ﾃ)　塗装は、耐熱性、耐薬品性、防食性、耐候性、塩害、配色等を考慮する。</t>
  </si>
  <si>
    <t>(ﾄ)</t>
  </si>
  <si>
    <t>(ﾄ)　配管の塗装については、各流体別に色分けし、内部流体と流れ方向を明示する（塗装の範囲、方法は提案とし、詳細は別途協議とする。）。</t>
  </si>
  <si>
    <t>(ﾅ)</t>
  </si>
  <si>
    <t>(ﾅ)　配管・弁・ポンプ等運転休止時の凍結防止は原則として水抜き処置によるが、運転時に凍結の恐れのあるものは、保温又はヒータ等の加温設備を設ける。</t>
  </si>
  <si>
    <t>(ﾆ)</t>
  </si>
  <si>
    <t>(ﾆ)　配管の漏水には十分配慮し、特に中央制御室や電気室上部には水を使用する諸室を設けない、電気盤の直上に水配管を通さないなどの対応を取る。</t>
  </si>
  <si>
    <t>(ﾇ)</t>
  </si>
  <si>
    <t>(ﾇ)　計装用空気配管の凍結防止対策として、計装用空気は除湿する。</t>
  </si>
  <si>
    <t>３　エネルギー回収型廃棄物処理施設機械設備工事仕様</t>
    <phoneticPr fontId="30"/>
  </si>
  <si>
    <t>(1)　受入供給設備</t>
    <phoneticPr fontId="30"/>
  </si>
  <si>
    <t>ア　ごみ計量機</t>
  </si>
  <si>
    <t>(ｱ)　形式</t>
  </si>
  <si>
    <t>【ロードセル式（4点支持）】</t>
  </si>
  <si>
    <t>(ｲ)　数量</t>
  </si>
  <si>
    <t>【 1 基（搬入・搬出兼用）】</t>
  </si>
  <si>
    <t>(ｳ)　主要項目</t>
  </si>
  <si>
    <t>a　最大秤量</t>
  </si>
  <si>
    <t>【30】t</t>
  </si>
  <si>
    <t>b　最小目盛</t>
  </si>
  <si>
    <t>【10】㎏</t>
  </si>
  <si>
    <t>c　積載台寸法</t>
  </si>
  <si>
    <t>幅【3.0】ｍ以上×長さ【10.5】ｍ以上</t>
  </si>
  <si>
    <t>d　表示方式</t>
  </si>
  <si>
    <t>【デジタル表示】</t>
  </si>
  <si>
    <t>e　操作方式</t>
  </si>
  <si>
    <t>【自動及び手動】</t>
  </si>
  <si>
    <t>f　印字方式</t>
  </si>
  <si>
    <t>【自動】</t>
  </si>
  <si>
    <t>g　印字項目</t>
  </si>
  <si>
    <t>【総重量、車両（風袋）重量、ごみ重量、年月日、時刻、車両番号、区域番号、登録コード、料金、その他必要項目】</t>
    <phoneticPr fontId="30"/>
  </si>
  <si>
    <t>(ｴ)　付属品</t>
  </si>
  <si>
    <t>【　】</t>
  </si>
  <si>
    <t>(ｵ)　特記事項</t>
  </si>
  <si>
    <t>a　計量機は、エネルギー回収型廃棄物処理施設、マテリアルリサイクル推進施設等への搬入・搬出車等の計量を行うことから、全ての車両に対して円滑な計量事務が行えるように、必要設備の仕様を決定するとともに、集計等への配慮を行う。</t>
  </si>
  <si>
    <t>b　直営車両や許可車両などの登録車両の1度計量（搬入時のみ計量し、事前登録した風袋重量を差し引いてごみ量を算定する。）、直接搬入車両などの未登録車の2度計量（搬入時の車両重量から退出時の車両重量を差引いてごみ量を算定し、退出時に計量棟にて料金の収納を行う。）に対応したシステムを構築する。</t>
  </si>
  <si>
    <t>c　混載車の場合は、主たる搬入品目ごとに計量を行う。</t>
  </si>
  <si>
    <t>d　直接搬入車は料金支払を直接窓口で行うため、計量ポストは収集車を想定したサイズ（高さ）で設定する。</t>
  </si>
  <si>
    <t>e</t>
  </si>
  <si>
    <t>e　重量表示の機器類を、計量室内及び計量機側に配置するが、計量機側は計量ポスト内に設置しても構わない。</t>
  </si>
  <si>
    <t>f</t>
  </si>
  <si>
    <t>f　登録車両、未登録車両（直接搬入車両）、焼却残渣（主灰、飛灰処理物）等の場内移送車及び資源物等の場外搬出車は、本施設にて事前に車両番号や風袋重量等の必要事項を登録する。</t>
  </si>
  <si>
    <t>g</t>
  </si>
  <si>
    <t>g　登録車は、非接触型ICカード等を用いて無人での運用が可能なシステムとし、最新のシステムで設計する。</t>
  </si>
  <si>
    <t>h</t>
  </si>
  <si>
    <t>h　計量機の進入方向は一方通行とする。</t>
  </si>
  <si>
    <t>i</t>
  </si>
  <si>
    <t>i　進入可否判別用の信号機を計量機の前後に設置する。</t>
  </si>
  <si>
    <t>j</t>
  </si>
  <si>
    <t>j　計量棟は大屋根と壁で覆い、風除けを設け、大屋根の軒高は搬出入車両の種類を考慮して設ける。なお、前後にシャッターを設けることを前提とする。</t>
  </si>
  <si>
    <t>k</t>
  </si>
  <si>
    <t>k　搬入・搬出車やごみの種類に応じた計量データの処理を行い、直営収集車両等の登録車両にはレシートの発行、直接搬入車等の未登録車には料金の計算と領収書の発行が可能なシステムとする。</t>
  </si>
  <si>
    <t>l</t>
  </si>
  <si>
    <t>l　計量データは計量受付終了後1日分の計量データを、集計用プリンターに出力するとともに本施設のデータロガに転送する。</t>
  </si>
  <si>
    <t>m</t>
  </si>
  <si>
    <t>m　計量システムは、将来の料金体系改訂等に対応できるよう考慮する。</t>
  </si>
  <si>
    <t>n</t>
  </si>
  <si>
    <t>n　計量データは、中央制御室及び組合事務室での確認・監視が可能であると共に、異常時には、中央制御室へ警報を発する機能を有する。なお、計量システム用PCは２台設置とする。データは冗長化するものし、プライマリーがダウンした場合でも、継続運用ができる構成とする。</t>
  </si>
  <si>
    <t>o</t>
  </si>
  <si>
    <t>o　入退場信号機は、受付処理と連動して制御する。</t>
  </si>
  <si>
    <t>p</t>
  </si>
  <si>
    <t>p　計量データの検索・修正・削除、日報・月報・年報の集計・印刷が可能なデータ処理装置を計量棟・組合事務室・中央制御室に設置する。なお、データ修正・削除は組合事務室のみとし、データ修正範囲は本組合と協議する。</t>
  </si>
  <si>
    <t>q</t>
  </si>
  <si>
    <t>q　誘導用のマイク、スピーカー等の放送設備を設置する。</t>
  </si>
  <si>
    <t>r</t>
  </si>
  <si>
    <t>r　停電時にも計量データが失われないようにする。</t>
  </si>
  <si>
    <t>s</t>
  </si>
  <si>
    <t>s　電源は停電時においても計量機及び計量棟の機能が維持できるように非常用電源から供給される回路とする。</t>
  </si>
  <si>
    <t>t</t>
  </si>
  <si>
    <t>t　データ処理装置の記憶容量は十分な余裕を見込むとともに、記憶媒体によるバックアップが可能なものとする。</t>
  </si>
  <si>
    <t>u</t>
  </si>
  <si>
    <t>u　車両の登録は、2,000件以上登録可能なシステムとする</t>
  </si>
  <si>
    <t>v</t>
  </si>
  <si>
    <t>v　計量機はピットタイプとし、積載台は周辺地盤よりもかさ上げすることで計量機基礎内に雨水等が浸水しないように配慮するとともに、計量ピットの雨水排除対策を行う。</t>
  </si>
  <si>
    <t>w</t>
  </si>
  <si>
    <t>w　車両認識方式は、ICカードリーダを標準とするが、省力化、車両更新時における車両増減への対応性に配慮したものとし、提案及び本組合との協議によるものとする。</t>
  </si>
  <si>
    <t>イ　プラットホーム（エネルギー回収型廃棄物処理施設／土木・建築工事に含む）</t>
    <phoneticPr fontId="30"/>
  </si>
  <si>
    <t>【屋内式】</t>
  </si>
  <si>
    <t>(ｲ)　通行方式</t>
  </si>
  <si>
    <t>一方通行</t>
  </si>
  <si>
    <t>(ｳ)　数量</t>
  </si>
  <si>
    <t>(ｴ)　構造</t>
  </si>
  <si>
    <t>【鉄筋コンクリート製勾配床】</t>
  </si>
  <si>
    <t>(ｵ)　主要項目</t>
  </si>
  <si>
    <t>a　幅員（有効）</t>
  </si>
  <si>
    <t>【16】ｍ 以上</t>
  </si>
  <si>
    <t>b　床仕上げ</t>
  </si>
  <si>
    <t>耐ひび割れ、耐磨耗、滑り止め仕上げ</t>
  </si>
  <si>
    <t>(ｶ)　特記事項</t>
  </si>
  <si>
    <t>a　主に可燃ごみを搬入した車両によるごみの荷下ろしやごみピットへの投入などを行うスペースとして設ける。直接搬入や資源ごみの荷下ろしにも使用する。</t>
  </si>
  <si>
    <t>b　プラットホームの有効幅は、搬入車両がごみピットに投入作業中に、隣のごみ投入扉に他の車両が寄り付くための切り返し場所を十分に確保するとともに、さらにその搬入車両の脇を入退出するための車両が、安全に通行できる十分な長さを確保する。また、マテリアルリサイクル推進施設と共用する場合の有効幅は、多種多様な車両がプラットホーム内を往来することから、車両の安全通行に一層配慮する。</t>
  </si>
  <si>
    <t>c　進入、退出は一方通行で、見通しをよくし、床面には車両誘導線を書き入れる。</t>
  </si>
  <si>
    <t>d　プラットホームには、消火栓（消防法上設置する屋内消火栓）、手洗栓、足洗い場を設けるとともに、床面清掃用の高圧洗浄装置を必要な場所に設置する。</t>
  </si>
  <si>
    <t>e　プラットホーム監視員室は、プラットホーム全体を見渡せる場所に設ける。</t>
  </si>
  <si>
    <t>f　床面は耐ひび割れ、耐摩耗、滑り止め対策を行うとともに、ピットへのごみ投入や荷下ろしが、安全かつ容易に行える構造と十分な広さを確保する。また、各ごみ投入扉間には、ごみ投入作業時の安全区域を設ける。</t>
  </si>
  <si>
    <t>g　ごみ投入時の車両転落防止装置を設置する。</t>
  </si>
  <si>
    <t>h　床面は1/100以上の水勾配を設け、排水溝へ容易に集水するようにする。排水溝は十分な排水能力を持たせるとともに清掃や車両、人の通行に配慮した仕様とする。</t>
  </si>
  <si>
    <t>i　排水溝を設けるためにシンダーコンクリートとする場合は、塗布防水等の防水層を計画する。</t>
  </si>
  <si>
    <t>j　自然光を採り入れる等、十分な照度を確保する。また、照明は、LED器具等の省エネ型とする。なお、高所に取り付ける照明器具は安全に交換できる位置とする。</t>
  </si>
  <si>
    <t>k　プラットホームに設置される操作盤、スイッチ等は、防水防錆仕様とする。</t>
  </si>
  <si>
    <t>l　夜間等のプラットホーム出入口扉全閉時に燃焼用空気が吸引できる空気取入れ口を設置する。</t>
  </si>
  <si>
    <t>m　プラットホーム内で常時作業を行う場合は、寒暖対策を施す。</t>
  </si>
  <si>
    <t>n　降雪時の除雪、凍結対策（スリップ事故等）、搬入車両からの荷こぼれ、渋滞時の待機車両スペースに留意した設計とする。</t>
  </si>
  <si>
    <t>ウ　プラットホーム出入口扉</t>
    <phoneticPr fontId="30"/>
  </si>
  <si>
    <t>【重量シャッターとシートシャッターの組み合わせ】</t>
  </si>
  <si>
    <t>入口用【 2 】基</t>
  </si>
  <si>
    <t>出口用【 1 】基</t>
  </si>
  <si>
    <t>(ｳ)　主要項目（1基につき）</t>
  </si>
  <si>
    <t>a　扉寸法</t>
  </si>
  <si>
    <t>b　材質</t>
  </si>
  <si>
    <t>c　駆動方式</t>
  </si>
  <si>
    <t>d　操作方式</t>
  </si>
  <si>
    <t>【車両感知及び車両管制による自動制御、現場手動】</t>
  </si>
  <si>
    <t>e　車両検知方式</t>
  </si>
  <si>
    <t>f　開閉時間</t>
  </si>
  <si>
    <t>重量シャッター【 60 】秒以内</t>
  </si>
  <si>
    <t>a　プラットホーム内を外環境と遮断しつつ、収集車両、直接搬入車両をスムーズにプラットホーム内に導入するために設ける。</t>
  </si>
  <si>
    <t>b　入口扉について、収集車両は直接ごみピットに向かい、直接搬入車両は途中で停車し資源ごみ等の荷下ろし作業を行うことから、収集車両用１基以上、直接搬入車両用1基以上を設ける。なお、出口扉は収集車両用、直接搬入車両用共用とする。</t>
  </si>
  <si>
    <t>c　形式の選択は、台風時や暴風時、積雪時にも安定して開閉が可能であり、かつ歪み、故障を生じないものとする。</t>
  </si>
  <si>
    <t>h　車両検知は異なる原理のもの2種以上を組み合わせる等とし、車両通過時に扉が閉まらない構造とする。また、人の通過においても安全性（衝突防止）に配慮する。</t>
  </si>
  <si>
    <t>i　内部の車両渋滞を検知し、信号表示を適切に配置して車両の安全な入退出を制御できるシステムを構築する。</t>
  </si>
  <si>
    <t>j　電源は停電時においても使用できるように非常用電源から供給される回路とする。また、現場操作により扉が開閉できる構造とする。</t>
  </si>
  <si>
    <t>k　資源物保管施設への資源物運搬のために、出口側シャッター以外の場所から搬出できる場所２箇所に、別途重量シャッター（現場操作）を設ける。</t>
  </si>
  <si>
    <t>l　冬季であっても車両検知に支障のないシステム（凍結防止対策、屋根の設置等）を採用する。</t>
  </si>
  <si>
    <t>m　プラットホーム出入口扉付近に、歩行者用専用扉を設ける。</t>
  </si>
  <si>
    <t>エ　ごみ投入扉</t>
    <phoneticPr fontId="30"/>
  </si>
  <si>
    <t>【観音扉式】</t>
  </si>
  <si>
    <t>【 2 】基</t>
  </si>
  <si>
    <t>a　能力（開閉時間）</t>
  </si>
  <si>
    <t>【15】秒以内（全門同時開閉時）</t>
  </si>
  <si>
    <t>b　寸法</t>
  </si>
  <si>
    <t>(a) 幅</t>
  </si>
  <si>
    <t>【3.0】ｍ以上（有効）</t>
  </si>
  <si>
    <t>(b) 高　</t>
  </si>
  <si>
    <t>【5.0】ｍ以上（有効）</t>
  </si>
  <si>
    <t>c　操作方法</t>
  </si>
  <si>
    <t>【自動、遠隔手動、現場手動】</t>
  </si>
  <si>
    <t>d　駆動方式</t>
  </si>
  <si>
    <t>e　主要材質</t>
  </si>
  <si>
    <t>f　付属品</t>
  </si>
  <si>
    <t>(ｴ)　車両条件</t>
  </si>
  <si>
    <t>(ｵ)　特記事項</t>
    <phoneticPr fontId="30"/>
  </si>
  <si>
    <t>a　ごみピット内の空気遮断しつつ、搬入可燃ごみをごみピットに安全に投入するために設ける。</t>
  </si>
  <si>
    <t>b　使用する搬出入車両の寸法、仕様及び搬入台数に適応するものとし、搬出入車両の安全等を確保する。</t>
  </si>
  <si>
    <t>c　ごみ投入扉の開閉は、クレーン操作室（又は中央制御室）からのインターロックを設ける等、クレーンの操作に支障がないようにする。</t>
  </si>
  <si>
    <t>d　扉番号表示板、誘導表示灯等、各種の安全対策を施す。</t>
  </si>
  <si>
    <t>e　本扉全閉時においても、燃焼用空気が吸引できる空気取入れ口を設置する。</t>
  </si>
  <si>
    <t>f　扉開閉時に本扉とごみクレーンバケットが接触しない構造とする。</t>
  </si>
  <si>
    <t>g　扉の前に必要な高さの車止めを設置し、基礎の必要部には掃除口を設け、十分な衝撃強度及び耐久性を持たせる。</t>
  </si>
  <si>
    <t>h　電動式又は油圧駆動式とし、駆動油圧の圧力不足に伴う扉の自然開閉を防止する。</t>
  </si>
  <si>
    <t>i　駆動シリンダの点検が容易に行えるよう、点検歩廊等を設ける。</t>
  </si>
  <si>
    <t>j　仮にごみピット内のごみをごみホッパステージレベルまで積上げた場合にも、十分耐え得る扉強度を有するよう計画する。</t>
  </si>
  <si>
    <t>k　電源は停電時においても使用できるように非常用電源から供給される回路とする。</t>
  </si>
  <si>
    <t>オ　可燃性粗大ごみ切断機</t>
    <phoneticPr fontId="30"/>
  </si>
  <si>
    <t>【剪断式破砕機（縦刃２本付き）】</t>
  </si>
  <si>
    <t>1基</t>
  </si>
  <si>
    <t>a　処理対象物</t>
  </si>
  <si>
    <t>b　能力</t>
  </si>
  <si>
    <t>【　】t/h</t>
  </si>
  <si>
    <t>c　切断力</t>
  </si>
  <si>
    <t>【　】㎥N/h</t>
  </si>
  <si>
    <t>d　破砕物寸法</t>
  </si>
  <si>
    <t>【400】mm以下</t>
  </si>
  <si>
    <t>e　開口寸法</t>
  </si>
  <si>
    <t>幅【1,500】ｍ×長さ【2,500】ｍ×高さ【1,000】</t>
  </si>
  <si>
    <t>f　駆動方式</t>
  </si>
  <si>
    <t>【油圧式】</t>
  </si>
  <si>
    <t>g　電動機</t>
  </si>
  <si>
    <t>【　】V×【　】P×【　】kW</t>
  </si>
  <si>
    <t>h　操作方式</t>
  </si>
  <si>
    <t>【現場自動、現場手動】</t>
  </si>
  <si>
    <t>a　可燃性粗大ごみを焼却処理できるよう小径化するために設ける。</t>
  </si>
  <si>
    <t>b　できるだけ大型のごみを受け入れられるように投入口寸法を設定する。なお、投入口に入らない寸法の場合は、近傍で手作業等による前処理を行う。</t>
  </si>
  <si>
    <t>c　布団やマットレスなどの軟質物も処理できる仕様とする。</t>
  </si>
  <si>
    <t>d　本体は掘り込み式とし、使用しない場合の転落防止柵を設置する。</t>
  </si>
  <si>
    <t>e　設置位置はごみピットの内部堆積に支障がない位置とする。</t>
  </si>
  <si>
    <t>f　破砕間隔（ピッチ）を400mm以下とする。</t>
  </si>
  <si>
    <t>g　駆動用油圧装置を設ける。</t>
  </si>
  <si>
    <t>h　非常停止装置を設ける。</t>
  </si>
  <si>
    <t>i　過負荷防止対策を考慮する。</t>
  </si>
  <si>
    <t>j　摩耗、腐食、損傷を十分考慮した材質とし、堅牢で耐久性があり点検、整備が容易な構造とする。</t>
  </si>
  <si>
    <t>k　切断刃は耐摩耗性を有し、縦刃２本付のものとする。</t>
  </si>
  <si>
    <t>l　破砕開始から終了（初期状態）までの1サイクルが自動で行える仕様とする。なお、プッシャの位置を手動にて送り前進できる機能を備え、その位置からでも1サイクルが自動で開始できるようにする。</t>
  </si>
  <si>
    <t>m　粉じんの飛散を防止するため、集じん設備を設置し、適所に散水できる散水設備を設置する。</t>
  </si>
  <si>
    <t>n　未使用時はごみピット内の臭気がプラットホーム側に流入してこないよう、シャッター等で閉止する。</t>
  </si>
  <si>
    <t>カ　ごみピット（土木・建築工事に含む）</t>
    <phoneticPr fontId="30"/>
  </si>
  <si>
    <t>【水密性鉄筋コンクリート造】</t>
  </si>
  <si>
    <t>【  】基</t>
  </si>
  <si>
    <t>a　容量</t>
  </si>
  <si>
    <t>770㎥以上（定格規模の7日分以上）</t>
  </si>
  <si>
    <t>幅【　】ｍ×奥行【　】ｍ×深さ【　】ｍ</t>
  </si>
  <si>
    <t>c　主要材質</t>
  </si>
  <si>
    <t>【水密性鉄筋コンクリート】</t>
  </si>
  <si>
    <t>a　処理対象ごみを効率的に受入、貯留するために設ける。</t>
  </si>
  <si>
    <t>b　ピットの長さ、幅とも、ごみクレーンの安定稼動に支障のない長さと幅を確保する。</t>
  </si>
  <si>
    <t>c　ピットの有効容量算出の基準レベルは、投入扉下面の水平線以下とする。なお、シュート等は安息角を考慮のうえ、容量には算定しない。また、受入、攪拌、貯留のエリアを効率的に設定し、運用できるよう配慮しつつ、貯留エリアに槽内開口部が被らないよう配置する。</t>
  </si>
  <si>
    <t>d　ごみピットの奥行きは自動運転を考慮し、クレーンバケットの開き寸法に対して原則2.5倍以上とする。</t>
  </si>
  <si>
    <t>e　投入口のシュート部は、摩耗対策として12mmの鋼板を設置する。</t>
  </si>
  <si>
    <t>f　採光については、必要に応じてハイサイドライト又はトップライトを設ける。</t>
  </si>
  <si>
    <t>g　各ピット底部照度は150ルクス以上を確保する。</t>
  </si>
  <si>
    <t>h　照明は、LED器具等の省エネ型を採用する。高所に取り付ける照明器具は安全に交換できる位置とする。</t>
  </si>
  <si>
    <t>i　底部の汚水が速やかに排出されるように、適当な水勾配、底部形状を設ける。また、スクリーンは、ステンレス鋼製とし清掃の容易な構造とする。</t>
  </si>
  <si>
    <t>j　ピット内壁の三方向の側壁に、打ち込み表示式のごみ残量表示用目盛を設ける。</t>
  </si>
  <si>
    <t>k　炉の運転停止時においても、プラットホームや見学者通路等に臭気が漏洩しないよう、防臭対策を講ずる。</t>
  </si>
  <si>
    <t>l　ピット室内を負圧に保つため、燃焼用空気の取入口を設置する。なお、取入口の位置については、飛散ごみによる閉塞防止等を十分考慮する。</t>
  </si>
  <si>
    <t>m　設置するピットの全範囲において、火災発生を早期に検出できる赤外線式火災検知システムを計画し、検出した火災を早期に、確実に自動で消火できる放水銃装置を必要数設置する。放水銃装置は、自動式を基本としながら、遠隔及び現場操作が行えるようにする。</t>
  </si>
  <si>
    <t>n　ピットの内面は、ごみ汚水からの保護とクレーンバケットの衝突に備えて鉄筋のかぶり厚を十分に厚くする。特に底面については攪拌時バケットの底付きも想定されることから、十分な被りを確保する。</t>
  </si>
  <si>
    <t>o　ピット内は多湿雰囲気となるため、ピット内の機器は腐食防止に配慮する。</t>
  </si>
  <si>
    <t>p　ごみピットの躯体は、ごみクレーン受梁以上の高さまで鉄骨鉄筋コンクリート造又は鉄筋コンクリート造とする。マスコンクリートのため、温度ひび割れ制御を行う。</t>
  </si>
  <si>
    <t>q　耐水性の高いコンクリートで施工しつつ、止水リングや止水板の設置等により漏水対策を行う。</t>
  </si>
  <si>
    <t>r　ピットへの転落者救助装置を設置する。</t>
  </si>
  <si>
    <t>s　ごみ搬入車両のテールゲートが、投入時にピット側へ出ない構造とする。</t>
  </si>
  <si>
    <t>キ　ごみクレーン</t>
    <phoneticPr fontId="30"/>
  </si>
  <si>
    <t>【天井走行クレーン】</t>
  </si>
  <si>
    <t>【 1 】基</t>
  </si>
  <si>
    <t>a　吊上荷重</t>
  </si>
  <si>
    <t>【　】t</t>
  </si>
  <si>
    <t>b　定格荷重</t>
  </si>
  <si>
    <t>c　バケット形式</t>
  </si>
  <si>
    <t>【フォーク式】</t>
  </si>
  <si>
    <t>d　バケット数量</t>
  </si>
  <si>
    <t>(a) クレーン付属</t>
  </si>
  <si>
    <t>(b) 予備</t>
  </si>
  <si>
    <t>e　バケット切り取り容量</t>
  </si>
  <si>
    <t>【　】㎥</t>
  </si>
  <si>
    <t>f　ごみの単位体積重量</t>
  </si>
  <si>
    <t>(a) 定格荷重算出用　　　　　　</t>
    <phoneticPr fontId="30"/>
  </si>
  <si>
    <t>【0.4】t/㎥</t>
    <phoneticPr fontId="30"/>
  </si>
  <si>
    <t>(b) 稼働率算出用　　　　　　　</t>
    <phoneticPr fontId="30"/>
  </si>
  <si>
    <t>【0.2】t/㎥</t>
    <phoneticPr fontId="30"/>
  </si>
  <si>
    <t>g　バケット主要材質</t>
  </si>
  <si>
    <t>(a) バケット本体</t>
  </si>
  <si>
    <t>【SS400】</t>
  </si>
  <si>
    <t xml:space="preserve">(b) 爪　　　　　　　　　　　   </t>
    <phoneticPr fontId="30"/>
  </si>
  <si>
    <t>【SCM440】</t>
    <phoneticPr fontId="30"/>
  </si>
  <si>
    <t>h　揚程</t>
  </si>
  <si>
    <t>【　】ｍ</t>
  </si>
  <si>
    <t>i　横行距離</t>
  </si>
  <si>
    <t>j　走行距離</t>
  </si>
  <si>
    <t>k　各部速度及び電動機</t>
  </si>
  <si>
    <t>表２-３０　各部速度及び電動機</t>
    <phoneticPr fontId="30"/>
  </si>
  <si>
    <t>横行用</t>
    <phoneticPr fontId="30"/>
  </si>
  <si>
    <t>速度（ｍ/min）</t>
  </si>
  <si>
    <t>【　】</t>
    <phoneticPr fontId="30"/>
  </si>
  <si>
    <t>出力（kW）</t>
  </si>
  <si>
    <t>ED（％）</t>
  </si>
  <si>
    <t>連続</t>
    <rPh sb="0" eb="2">
      <t>レンゾク</t>
    </rPh>
    <phoneticPr fontId="30"/>
  </si>
  <si>
    <t>走行用</t>
    <phoneticPr fontId="30"/>
  </si>
  <si>
    <t>巻上用</t>
    <phoneticPr fontId="30"/>
  </si>
  <si>
    <t>開閉用</t>
    <phoneticPr fontId="30"/>
  </si>
  <si>
    <t>開【　】秒以下
閉【　】秒以下</t>
    <phoneticPr fontId="30"/>
  </si>
  <si>
    <t>l　稼働率</t>
    <phoneticPr fontId="30"/>
  </si>
  <si>
    <t>手動時</t>
  </si>
  <si>
    <t>33％以下</t>
    <phoneticPr fontId="30"/>
  </si>
  <si>
    <t>自動時</t>
    <rPh sb="0" eb="2">
      <t>ジドウ</t>
    </rPh>
    <phoneticPr fontId="30"/>
  </si>
  <si>
    <t>66％以下</t>
    <phoneticPr fontId="30"/>
  </si>
  <si>
    <t>m　操作方式</t>
    <phoneticPr fontId="30"/>
  </si>
  <si>
    <t>自動（全自動及び選択自動の切替）、遠隔手動</t>
  </si>
  <si>
    <t>n　給電方式</t>
    <phoneticPr fontId="30"/>
  </si>
  <si>
    <t>【キャブタイヤケーブルカーテンハンガ方式】</t>
  </si>
  <si>
    <t>o　速度制御方式</t>
    <phoneticPr fontId="30"/>
  </si>
  <si>
    <t>【インバータ制御】</t>
  </si>
  <si>
    <t>p　計量方式</t>
    <phoneticPr fontId="30"/>
  </si>
  <si>
    <t>【ロードセル方式】</t>
  </si>
  <si>
    <t>q　付属品</t>
    <phoneticPr fontId="30"/>
  </si>
  <si>
    <t>【制御装置、投入量計量装置（指示計、記録計、積計）、表示装置、クレーン操作卓、予備バケット】</t>
    <phoneticPr fontId="30"/>
  </si>
  <si>
    <t>(ｴ)　特記事項</t>
    <phoneticPr fontId="30"/>
  </si>
  <si>
    <t>a　ごみピット内のごみの移動や攪拌、ごみの炉内投入を目的として設ける。</t>
  </si>
  <si>
    <t>b　全炉停止期間や急な故障により長期間の稼働停止を伴う場合、災害廃棄物が搬入された場合などの非定常時にも安定的な攪拌やごみの移送が可能な能力を有する。</t>
  </si>
  <si>
    <t>c　印字項目は、投入時刻、投入量、クレーン番号、炉番号、毎時投入量小計、1日投入量合計とする。</t>
  </si>
  <si>
    <t>d　日報、月報、年報を記録できるものとする。また計量データは中央制御室のDCSにも表示する。</t>
  </si>
  <si>
    <t>e　走行レールに沿って両側に安全規則、法規等に準拠した安全通路を設ける。本通路は全て歩廊とし、天井梁下より2ｍ以上のスペースを設け、腐食防止や運転員の転倒防止のため滑り難い構造や材質を使用する等の安全に配慮する。</t>
  </si>
  <si>
    <t>f　常用巻上限界におけるバケット下端とホッパ上端とのスペースを1ｍ以上確保する。</t>
  </si>
  <si>
    <t>g　ごみホッパへのごみの投入はごみクレーン1基で行えるものとし、その際の稼働率はごみの受入、攪拌作業は除いて、余裕をもった設計とする。</t>
  </si>
  <si>
    <t>h　クレーンの振れ止め装置、また、地震発生時脱輪、落下防止措置を施す。</t>
  </si>
  <si>
    <t>i　クレーンガーダ上の電動機及び電気品は防じん、防滴型とする。</t>
  </si>
  <si>
    <t>j　予備バケット置場及びクレーン保守整備用の作業床を設ける。なお、バケット置き場の床は、爪による破損を防止する処置を行う。</t>
  </si>
  <si>
    <t>k　ごみクレーンバケット単体が搬入できる、維持管理用マシンハッチを設置する。また、マシンハッチ等で使用する荷揚げ用のホイストを設置する。</t>
  </si>
  <si>
    <t>l　電源は停電時においても使用できるように非常用電源から供給される回路とする。</t>
  </si>
  <si>
    <t>ク　脱臭装置</t>
    <phoneticPr fontId="30"/>
  </si>
  <si>
    <t>【活性炭脱臭方式】</t>
  </si>
  <si>
    <t>a　形式</t>
  </si>
  <si>
    <t>b　容量</t>
  </si>
  <si>
    <t>【電動式】</t>
  </si>
  <si>
    <t>d　電動機</t>
  </si>
  <si>
    <t>【遠隔手動、現場手動】</t>
  </si>
  <si>
    <t>(ｴ)　特記事項</t>
  </si>
  <si>
    <t>a　全炉停止時において、ピット内の臭気が外部に拡散しないように、負圧に保つとともに脱臭を行うために設ける。</t>
  </si>
  <si>
    <t>b　排出口臭気濃度は「表２‑１２　悪臭基準値（両施設共通）」に適合させる。</t>
    <phoneticPr fontId="30"/>
  </si>
  <si>
    <t>c　対象範囲を吸気できる送風機を設ける。</t>
  </si>
  <si>
    <t>d　容量は、ごみピット室の換気回数1回/h以上とし、建築設備等でごみピットに送風する容量を加えたものとする。</t>
  </si>
  <si>
    <t>e　全炉停止期間以上の連続運転能力を有するものとする。</t>
  </si>
  <si>
    <t>f　維持管理性を考慮し、コストの削減、充填材の交換が容易にできる構造、周辺スペース確保に留意する。</t>
  </si>
  <si>
    <t>ケ　薬液噴霧装置（消臭剤及び防虫剤）</t>
    <phoneticPr fontId="30"/>
  </si>
  <si>
    <t>【高圧噴霧式】</t>
  </si>
  <si>
    <t>a　噴霧場所</t>
  </si>
  <si>
    <t>プラットホーム、ごみピット</t>
  </si>
  <si>
    <t>b　噴霧ノズル</t>
  </si>
  <si>
    <t>【　】本（内、消臭剤用【　】本、防虫剤用【　】本）</t>
  </si>
  <si>
    <t>c　操作方式</t>
  </si>
  <si>
    <t>【遠隔手動（タイマ停止）、現場手動】</t>
  </si>
  <si>
    <t>a　ピット、プラットホームへ消臭剤や防虫剤を適宜噴霧するために設ける。</t>
  </si>
  <si>
    <t>b　消臭剤タンク、防虫剤タンク、供給ポンプ、噴射ノズルを設ける。</t>
  </si>
  <si>
    <t>c　消臭剤噴霧ノズルは、ごみ投入扉毎に設置し、個別で操作できるようにする。</t>
  </si>
  <si>
    <t>d　プラットホーム内の適切な場所（プラットホーム監視室等）で本装置の遠隔操作が行えるようにする。</t>
  </si>
  <si>
    <t>e　噴霧ノズルは薬液の液だれ防止を図る。</t>
  </si>
  <si>
    <t>f　薬液の搬入、注入を容易に行える位置に設ける。</t>
  </si>
  <si>
    <t>g　配管は凍結防止措置をとる。</t>
  </si>
  <si>
    <t>h　マテリアルリサイクル推進施設との共用も可とする。</t>
  </si>
  <si>
    <t>(2)　燃焼設備</t>
    <phoneticPr fontId="30"/>
  </si>
  <si>
    <t>ア　ごみ投入ホッパシュート</t>
  </si>
  <si>
    <t>【鋼板溶接製】</t>
  </si>
  <si>
    <t>2基</t>
  </si>
  <si>
    <t>【　】㎥（シュート部を含む）</t>
  </si>
  <si>
    <t>b　主要材質</t>
  </si>
  <si>
    <t>上部　【　】</t>
  </si>
  <si>
    <t>下部　【　】</t>
  </si>
  <si>
    <t>c　板厚</t>
  </si>
  <si>
    <t>【9】mm以上（滑り面【12】mm以上）</t>
  </si>
  <si>
    <t>d　寸法</t>
  </si>
  <si>
    <t>開口部寸法幅【　】ｍ×長さ【　】ｍ</t>
    <phoneticPr fontId="30"/>
  </si>
  <si>
    <t>e　ゲート駆動方式</t>
  </si>
  <si>
    <t>【油圧駆動式】</t>
  </si>
  <si>
    <t>f　ゲート操作方式</t>
  </si>
  <si>
    <t>a　滑り面に交換可能なライナを貼る、耐熱耐腐食耐摩耗性を考慮した材質にする等、耐摩耗性や耐腐食性に十分配慮する。</t>
  </si>
  <si>
    <t>b　ホッパは定量供給性をもたせるものとし、圧密やブリッジ等による停滞が発生しないような形状とし、ブリッジ解除装置を備える。</t>
  </si>
  <si>
    <t>c　ホッパと投入ホッパステージ床との間は密閉し、その他別室との貫通部は臭気対策に十分留意する。</t>
  </si>
  <si>
    <t>d　レベル指示計は、クレーン操作室（又は中央制御室）に設けるとともに、ブリッジ警報も合わせて設ける。</t>
  </si>
  <si>
    <t>e　ホッパの上端は、安全、作業性から投入、ホッパステージ床から1.1ｍ以上の高さを確保し、ごみ投入の際、ごみやほこりが飛散しにくい構造とする。</t>
  </si>
  <si>
    <t>f　ホッパは、クレーンバケット全開寸法に対して余裕をもつ大きさとする。</t>
  </si>
  <si>
    <t>g　クレーン操作室（又は中央制御室）及び現場でブリッジ解除装置の操作が行えるようにする。</t>
  </si>
  <si>
    <t>h　ホッパステージは、鉄筋コンクリート製の落下防止壁を設け、要所に床清掃用吐き出し口を設ける。また、床を水洗浄できるよう、床勾配、排水口等を設け、防水を考慮した仕上げとする。</t>
  </si>
  <si>
    <t>i　ホッパステージには予備バケット置場、バケット用マシンハッチ（1箇所以上）を設ける。</t>
  </si>
  <si>
    <t>j　ホッパステージ内に設ける設備機器は必要な関係機器のみとし、必要最小限に留める（極力、機器、小屋、ダクトを設けない）。</t>
  </si>
  <si>
    <t>k　ホッパステージへは準備室と前室を介して出入りする。</t>
  </si>
  <si>
    <t>l　駆動用の油圧装置を設けるが、必要により近隣の油圧駆動機器との共用も可とする。</t>
  </si>
  <si>
    <t>イ　給じん装置</t>
    <phoneticPr fontId="30"/>
  </si>
  <si>
    <t>【プッシャ式】</t>
  </si>
  <si>
    <t>a　構造</t>
  </si>
  <si>
    <t>【鋼板製溶接構造】</t>
  </si>
  <si>
    <t>【　】t/h （【　】t/h）</t>
  </si>
  <si>
    <t>c　寸法</t>
  </si>
  <si>
    <t>幅【　】ｍ×長さ【　】ｍ</t>
  </si>
  <si>
    <t>d　主要材質</t>
  </si>
  <si>
    <t>e　傾斜角度</t>
  </si>
  <si>
    <t>【　】度</t>
  </si>
  <si>
    <t>【油圧方式】</t>
  </si>
  <si>
    <t>g　速度制御方式</t>
  </si>
  <si>
    <t>【自動（ACC）、遠隔手動、現場手動】</t>
  </si>
  <si>
    <t>a　ホッパ内のごみを炉内に供給するために設ける。</t>
  </si>
  <si>
    <t>b　ごみ投入ホッパと炉内とのシール機能を有するとともに、密閉性が十分確保された構造とする。</t>
  </si>
  <si>
    <t>c　焼却炉へのシール機能を有するものとし、焼却炉との接合部の密閉性が十分確保される構造とする。また、運転中に逆着火が生じないようにする。</t>
  </si>
  <si>
    <t>d　ごみ供給に対し、落じんがなく、安定した定量供給が行え、十分な能力を持つものとする。</t>
  </si>
  <si>
    <t>e　構造は十分堅固なものとし、材質は耐摩耗性、焼損、腐食及びせん断を生じないように留意する。</t>
  </si>
  <si>
    <t>f　本装置の周辺に、点検整備、交換補修時の十分なスペースを確保する。</t>
  </si>
  <si>
    <t>g　駆動用の油圧装置を設けるが、必要により近隣の油圧駆動機器との共用も可とする。</t>
  </si>
  <si>
    <t>ウ　焼却炉</t>
    <phoneticPr fontId="30"/>
  </si>
  <si>
    <t>(ｱ)　焼却炉本体</t>
  </si>
  <si>
    <t>ストーカ式</t>
  </si>
  <si>
    <t>b　数量</t>
  </si>
  <si>
    <t>c　主要項目（1基につき）</t>
  </si>
  <si>
    <t>(a) 処理能力</t>
  </si>
  <si>
    <t>【　】t/日（【　】t/h）</t>
  </si>
  <si>
    <t>(b) 構造</t>
  </si>
  <si>
    <t>水管壁構造以外の部分は下記の構造を標準とする。</t>
  </si>
  <si>
    <t>(c) 炉内天井</t>
  </si>
  <si>
    <t>【　】（耐火レンガ、不定形耐火物）</t>
  </si>
  <si>
    <t>(d) 炉内側壁</t>
  </si>
  <si>
    <t>第1層【　】　厚さ【　】㎜</t>
    <rPh sb="7" eb="8">
      <t>アツ</t>
    </rPh>
    <phoneticPr fontId="30"/>
  </si>
  <si>
    <t>第2層【　】　厚さ【　】㎜</t>
    <phoneticPr fontId="30"/>
  </si>
  <si>
    <t>第3層【　】　厚さ【　】㎜</t>
    <phoneticPr fontId="30"/>
  </si>
  <si>
    <t>第4層【　】　厚さ【　】㎜</t>
    <phoneticPr fontId="30"/>
  </si>
  <si>
    <t>ケーシング【　】　厚さ【4.5】㎜以上</t>
    <rPh sb="17" eb="19">
      <t>イジョウ</t>
    </rPh>
    <phoneticPr fontId="30"/>
  </si>
  <si>
    <t>(e) 燃焼室容積</t>
  </si>
  <si>
    <t>(f) 再燃焼室容積</t>
  </si>
  <si>
    <t>【　】㎥　　　</t>
  </si>
  <si>
    <t>【　】kJ/㎥･h以下（高質ごみ）</t>
  </si>
  <si>
    <t>d　付属品</t>
  </si>
  <si>
    <t>e　特記事項</t>
  </si>
  <si>
    <t>(a)</t>
  </si>
  <si>
    <t>(a) 構造は地震、熱膨張等により崩壊しない竪牢な構造とする。</t>
  </si>
  <si>
    <t>(b)</t>
  </si>
  <si>
    <t>(b) 炉内に外部から空気が漏れ込まないような構造とする。</t>
  </si>
  <si>
    <t>(c)</t>
  </si>
  <si>
    <t>(c) 燃焼室内部側壁は、数段に分割し、金物に支持された煉瓦積構造又は不定型耐火物構造とする。なお、耐火物に替えて、壁面や天井へ水管配置や空冷壁構造とすることも可能とする。</t>
  </si>
  <si>
    <t>(d)</t>
  </si>
  <si>
    <t>(d) 炉側の耐火物は、高耐熱性の耐火材を用い、適切な膨張目地を入れる。</t>
  </si>
  <si>
    <t>(e)</t>
  </si>
  <si>
    <t>(e) 高温となる箇所はクリンカ防止対策を行う。</t>
  </si>
  <si>
    <t>(f)</t>
  </si>
  <si>
    <t>(f) 処理後の灰及び不燃物等の排出が円滑に行える構造とする。</t>
  </si>
  <si>
    <t>(g)</t>
  </si>
  <si>
    <t>(g) 点検口への進入、退出が安全に行えるよう補助設備を設ける。</t>
  </si>
  <si>
    <t>(ｲ)　燃焼装置</t>
    <phoneticPr fontId="30"/>
  </si>
  <si>
    <t>(b) 主要材質</t>
  </si>
  <si>
    <t>火格子　乾燥工程</t>
    <phoneticPr fontId="30"/>
  </si>
  <si>
    <t>　　　　燃焼工程　</t>
    <phoneticPr fontId="30"/>
  </si>
  <si>
    <t>　　　　後燃焼工程</t>
    <phoneticPr fontId="30"/>
  </si>
  <si>
    <t>(c) 火格子寸法</t>
  </si>
  <si>
    <t>乾燥工程</t>
  </si>
  <si>
    <t>燃焼工程</t>
  </si>
  <si>
    <t>後燃焼工程</t>
  </si>
  <si>
    <t>(d)  火格子面積</t>
  </si>
  <si>
    <t>全体</t>
  </si>
  <si>
    <t>(e) 傾斜角度</t>
  </si>
  <si>
    <t>【　】kg/㎥･h</t>
  </si>
  <si>
    <t>(g) 駆動方式</t>
  </si>
  <si>
    <t>(h) 火格子冷却方式</t>
  </si>
  <si>
    <t>(i) 速度制御方式</t>
  </si>
  <si>
    <t>(j) 操作方式</t>
  </si>
  <si>
    <t>d　特記事項</t>
  </si>
  <si>
    <t>(a) ごみ層への空気供給を均一に行い、ごみを連続的に攪拌し、安定燃焼させ燃焼後の灰及び不燃物の排出が容易に行うことができるものとする。</t>
  </si>
  <si>
    <t>(b) 構造は地震、熱膨張等により崩壊しない竪牢な構造とする。</t>
  </si>
  <si>
    <t>(c) 自動燃焼制御装置を設け、給じん装置、火格子の速度制御等の自動化を図るとともに、極力落じん物（アルミ等）が少ない構造とする。</t>
  </si>
  <si>
    <t>(d) 駆動用の油圧装置を設けるが、必要により近隣の油圧駆動機器との共用も可とする。</t>
  </si>
  <si>
    <t>(ｳ)　落じんホッパシュート（必要により設置）</t>
    <phoneticPr fontId="30"/>
  </si>
  <si>
    <t>c　主要項目</t>
  </si>
  <si>
    <t>(a) 主要材質</t>
  </si>
  <si>
    <t>【SS400】、厚さ【9】mm以上</t>
  </si>
  <si>
    <t>【点検口】</t>
  </si>
  <si>
    <t>(a) ストーカの間隙から落下した落じん灰を回収するために設ける。</t>
  </si>
  <si>
    <t>(b) 密閉できる点検口を設ける。</t>
  </si>
  <si>
    <t>(c) タール、溶融アルミの付着、堆積に対する除去清掃が実施しやすい構造とする。</t>
  </si>
  <si>
    <t>(d) 点検歩廊から寄付きが可能なものとする。</t>
  </si>
  <si>
    <t>(e) 乾燥帯ではタールの付着、堆積防止を図る。</t>
  </si>
  <si>
    <t>(ｴ)　炉体鉄骨</t>
    <phoneticPr fontId="30"/>
  </si>
  <si>
    <t>【自立耐震型】</t>
  </si>
  <si>
    <t>c　特記事項</t>
  </si>
  <si>
    <t>(a) 炉体を支持するために設ける。</t>
  </si>
  <si>
    <t>(b) 必要な耐震強度を有する。</t>
  </si>
  <si>
    <t>(c) 各炉独立又は複数炉で共通した自立構造（架構）とし、水平荷重は原則として建築構造物が負担しないものとする。水平荷重を建築構造物に負担させる場合は、建築構造と同等の耐震構造とし、安全性を確保する。なお、構造計算は建築と同一条件のもとに行う。</t>
  </si>
  <si>
    <t>(d) 炉本体に設けた各点検口には、原則として梯子等は使用せずに歩廊から直接、安全かつ容易に寄付きが可能なよう炉体鉄骨の構造を設計する</t>
  </si>
  <si>
    <t>(ｵ)　ケーシング</t>
    <phoneticPr fontId="30"/>
  </si>
  <si>
    <t>【全溶接密閉型】</t>
  </si>
  <si>
    <t>【SS400】　厚さ【4.5】mm以上</t>
  </si>
  <si>
    <t>(a) 耐震、熱応力に耐える強度を有する。</t>
  </si>
  <si>
    <t>(b) ケーシングは溶接密閉構造とする。</t>
  </si>
  <si>
    <t>(c) ケーシングの表面温度は80℃未満とする。</t>
  </si>
  <si>
    <t>(ｶ)　炉駆動用油圧装置（必要に応じて）</t>
    <phoneticPr fontId="30"/>
  </si>
  <si>
    <t>【油圧ユニット式】</t>
  </si>
  <si>
    <t>【　】基</t>
  </si>
  <si>
    <t>d　主要項目（1ユニット分につき）</t>
  </si>
  <si>
    <t>(a) 油圧ポンプ</t>
  </si>
  <si>
    <t>ｲ）数量</t>
  </si>
  <si>
    <t>【　】基（内、交互運転用1基）</t>
  </si>
  <si>
    <t>ﾛ）吐出量</t>
  </si>
  <si>
    <t>【　】㎥/min</t>
  </si>
  <si>
    <t>ﾊ）全揚程　最高</t>
  </si>
  <si>
    <t>　　　　</t>
    <phoneticPr fontId="30"/>
  </si>
  <si>
    <t>【　】V×【　】P ×【　】kW</t>
  </si>
  <si>
    <t>(b) 油圧タンク</t>
  </si>
  <si>
    <t>ﾛ）構造</t>
  </si>
  <si>
    <t>鋼板製</t>
  </si>
  <si>
    <t>ﾊ）容量</t>
  </si>
  <si>
    <t>ﾆ）主要材質</t>
  </si>
  <si>
    <t>SS400、厚さ【　】mm</t>
  </si>
  <si>
    <t>(a) 油圧ポンプ等主要なものは交互運転用の機器を備えるものとする。</t>
  </si>
  <si>
    <t>(b) 油圧タンクは消防検査合格基準適合品とし、周囲に防油堤を設置する。なお、必要に応じ防音対策を施す。</t>
  </si>
  <si>
    <t>(c) 必要により、近隣の油圧駆動機器との共用も可とする。</t>
  </si>
  <si>
    <t>(ｷ)　二次燃焼室</t>
    <phoneticPr fontId="30"/>
  </si>
  <si>
    <t>【鉄骨支持自立耐震型】</t>
  </si>
  <si>
    <t>b　数量　　</t>
  </si>
  <si>
    <t>2基（1基/炉）</t>
  </si>
  <si>
    <t>(a) 構造</t>
  </si>
  <si>
    <t>(b) 炉内天井</t>
  </si>
  <si>
    <t>(c) 炉内側壁</t>
  </si>
  <si>
    <t>ケーシング【　】　厚さ【4.5】mm以上</t>
    <phoneticPr fontId="30"/>
  </si>
  <si>
    <t>(d) 燃焼室容積</t>
  </si>
  <si>
    <t>(e) 再燃焼室容積</t>
  </si>
  <si>
    <t>(f) 燃焼室熱負荷</t>
  </si>
  <si>
    <t>(b) 燃焼室内のガス滞留時間は850℃以上の再燃焼温度域で2秒以上とし、計装上それを確認できるようにする。</t>
  </si>
  <si>
    <t>(c) 二次燃焼空気の均一混合攪拌を図り必要に応じ再燃バーナを設置する。</t>
  </si>
  <si>
    <t>エ　助燃装置</t>
    <phoneticPr fontId="30"/>
  </si>
  <si>
    <t>(ｱ)　助燃バーナ</t>
  </si>
  <si>
    <t>b　使用燃料</t>
  </si>
  <si>
    <t>【灯油】</t>
  </si>
  <si>
    <t>c　数量</t>
  </si>
  <si>
    <t>【　】基（【　】基/炉）</t>
  </si>
  <si>
    <t>(a) 炉を始動する際に炉内を昇温させる目的で設置する。</t>
  </si>
  <si>
    <t>(b) 燃焼室温度を850℃以上に昇温できる容量とする。また、低負荷時等必要な場合についても燃焼室温度を850℃以上に安定的に維持できるものとする。ただし、再燃バーナを設け連携させる場合は、再燃バーナと合わせた昇温能力とする。</t>
  </si>
  <si>
    <t>(c) 使用しない時は、退避収納できる構造とし、起動する場合は手動により装着する。</t>
  </si>
  <si>
    <t xml:space="preserve">(d) </t>
    <phoneticPr fontId="30"/>
  </si>
  <si>
    <t>(d) バーナには油受けを設け、油漏れにより周辺が汚れないようにする。</t>
  </si>
  <si>
    <t xml:space="preserve">(e) </t>
    <phoneticPr fontId="30"/>
  </si>
  <si>
    <t>(e) 失火監視のため炎監視装置を設置する。</t>
  </si>
  <si>
    <t>(ｲ)　再燃バーナ（必要に応じて設置）</t>
    <phoneticPr fontId="30"/>
  </si>
  <si>
    <t>(a) 稼働中の炉内の温度調整のために設ける。ただし、炉を始動するために助燃バーナと連動させて使用することは妨げない。</t>
  </si>
  <si>
    <t>(b) 炉の温度変化に速やかに対応し、燃焼室出口温度を所定の値に保つ容量をもつものとする。</t>
  </si>
  <si>
    <t xml:space="preserve">(d) </t>
  </si>
  <si>
    <t xml:space="preserve">(e) </t>
  </si>
  <si>
    <t>(ｳ)　燃料貯留槽</t>
    <phoneticPr fontId="30"/>
  </si>
  <si>
    <t>【地下タンク式】</t>
  </si>
  <si>
    <t>(a) 容量</t>
  </si>
  <si>
    <t>(c) 付属品</t>
  </si>
  <si>
    <t>(a) 助燃用（再燃用含む）及び非常用発電機用の燃料を貯留するために設ける。</t>
  </si>
  <si>
    <t>(b) 消防法令等に基づく地下埋設型のタンク形式とし、適正な容量を設ける。</t>
  </si>
  <si>
    <t>(c) 油面計は見やすい位置に設置する。</t>
  </si>
  <si>
    <t>(d) 貯留容量は、炉の立上げ、立下げに必要な十分な容量かつ、非常用発電機の使用による7日以上の保安動力、保安照明に必要な容量を見込む。</t>
  </si>
  <si>
    <t>(ｴ)　燃料移送ポンプ</t>
    <phoneticPr fontId="30"/>
  </si>
  <si>
    <t>【　】基（内共通予備1基）</t>
  </si>
  <si>
    <t>c　付属品</t>
  </si>
  <si>
    <t>(a) 助燃用（再燃用含む）及び非常用発電機用の燃料をバーナ等に供給するために設ける。</t>
  </si>
  <si>
    <t>(b) 屋内に設置するとともに、周囲に点検スペースを設ける。</t>
  </si>
  <si>
    <t>(c) 故障時でも切り替えて継続的な処理が行えるよう、常設の共通交互予備を設ける。</t>
  </si>
  <si>
    <t>(d) 他設備への移送がある場合は、それぞれに必要な容量のポンプ及びサービスタンク等を設ける。</t>
  </si>
  <si>
    <t>(3)　燃焼ガス冷却設備</t>
    <phoneticPr fontId="30"/>
  </si>
  <si>
    <t>ア　排ガス冷却室</t>
  </si>
  <si>
    <t>(ｱ)　排ガス冷却室本体</t>
  </si>
  <si>
    <t>【水噴射式】</t>
  </si>
  <si>
    <t>(b) 蒸発熱負荷</t>
  </si>
  <si>
    <t>【　】kJ/㎥･h</t>
  </si>
  <si>
    <t>(c) 入口ガス温度</t>
  </si>
  <si>
    <t>【　】℃</t>
  </si>
  <si>
    <t>(d) 出口ガス温度</t>
  </si>
  <si>
    <t>(e) 滞留時間</t>
  </si>
  <si>
    <t>【　】秒</t>
  </si>
  <si>
    <t>(f) 主要材質</t>
  </si>
  <si>
    <t>(g) 耐火物</t>
  </si>
  <si>
    <t>(h) ケーシング</t>
  </si>
  <si>
    <t>(a) 排ガスを所定の温度まで減温するために設置する。</t>
  </si>
  <si>
    <t>(b) 焼却炉とは別体設置とする。</t>
  </si>
  <si>
    <t>(c) 設備の入口における燃焼ガスの温度にかかわらず、排ガス温度を所定の温度に冷却できるようにする。</t>
  </si>
  <si>
    <t>(d) 噴射水の飛散を防止し、噴射水を完全に蒸発できる構造、形状等とする。</t>
  </si>
  <si>
    <t>(e) 内面は、耐熱、耐水、耐酸性や飛灰の付着、低温腐食対策に配慮する。</t>
  </si>
  <si>
    <t>(f) 沈降したダストが円滑に排出可能な形状とするとともに、排出装置を設ける。</t>
  </si>
  <si>
    <t>(g) 排ガス冷却室ダストは、飛灰と同様に処理する。</t>
  </si>
  <si>
    <t>(ｲ)　噴射ノズル</t>
    <phoneticPr fontId="30"/>
  </si>
  <si>
    <t>【二流体式】</t>
  </si>
  <si>
    <t>【　】本（【　】本/炉）</t>
  </si>
  <si>
    <t>c　主要項目（1本につき）</t>
  </si>
  <si>
    <t>(a) 噴射水量</t>
  </si>
  <si>
    <t>【　】㎥/h</t>
  </si>
  <si>
    <t>(b) 噴射水圧力</t>
  </si>
  <si>
    <t>【　】MPa</t>
  </si>
  <si>
    <t>(c) 主要材質</t>
  </si>
  <si>
    <t>【SUS316L】</t>
  </si>
  <si>
    <t>(b) 噴射ノズルは、腐食が起こらないように配慮するとともに、容易に脱着できるものとする。</t>
  </si>
  <si>
    <t>(ｳ)　噴射水加圧ポンプ</t>
    <phoneticPr fontId="30"/>
  </si>
  <si>
    <t>【　】基（内、共通予備用1基）</t>
  </si>
  <si>
    <t>(a) 吐出量</t>
  </si>
  <si>
    <t>(b) 吐出圧</t>
  </si>
  <si>
    <t>(c) 電動機</t>
  </si>
  <si>
    <t>(d) 回転数</t>
  </si>
  <si>
    <t>【　】min-1</t>
  </si>
  <si>
    <t>(e) 主要材質</t>
  </si>
  <si>
    <t>ｲ）ケーシング</t>
  </si>
  <si>
    <t>ﾛ）インペラ</t>
  </si>
  <si>
    <t>ﾊ）シャフト</t>
  </si>
  <si>
    <t xml:space="preserve">d　付属品 </t>
  </si>
  <si>
    <t>(a) 噴射水を噴射ノズルから噴霧させるために設ける。</t>
  </si>
  <si>
    <t>(b) 故障時でも切り替えて継続的な処理が行えるよう、常設の共通交互予備を設ける。</t>
  </si>
  <si>
    <t>(ｴ)　噴射水槽（土木・建築工事に含む）</t>
    <phoneticPr fontId="30"/>
  </si>
  <si>
    <t>【水密鉄筋コンクリート造】</t>
  </si>
  <si>
    <t>【１】基</t>
  </si>
  <si>
    <t>c　有効容量</t>
  </si>
  <si>
    <t>【点検口、レベル計】</t>
  </si>
  <si>
    <t>(a) 再利用水槽等との兼用を可とする。</t>
  </si>
  <si>
    <t>(4)　排ガス処理設備</t>
    <phoneticPr fontId="30"/>
  </si>
  <si>
    <t>ア　減温用設備（必要に応じて設置：空冷式を採用する場合）</t>
  </si>
  <si>
    <t>(ｱ)　減温用熱交換器</t>
  </si>
  <si>
    <t>【空冷式】</t>
  </si>
  <si>
    <t>【2】基（【1】基/炉）</t>
  </si>
  <si>
    <t>(a) 入口空気温度</t>
  </si>
  <si>
    <t>(b) 出口空気温度</t>
  </si>
  <si>
    <t>(c) 空気量</t>
  </si>
  <si>
    <t>(d) 入口ガス温度</t>
  </si>
  <si>
    <t>(e) 出口ガス温度</t>
  </si>
  <si>
    <t>(f) 排ガス量</t>
  </si>
  <si>
    <t>(g) 構造</t>
  </si>
  <si>
    <t>(h) 主要材質</t>
  </si>
  <si>
    <t>ケーシング</t>
    <phoneticPr fontId="30"/>
  </si>
  <si>
    <t>【耐硫酸耐塩酸露点腐食鋼又は同等品以上】</t>
    <phoneticPr fontId="30"/>
  </si>
  <si>
    <t>伝熱管</t>
    <rPh sb="0" eb="3">
      <t>デンネツカン</t>
    </rPh>
    <phoneticPr fontId="30"/>
  </si>
  <si>
    <t>(a) 排ガス温度をろ過式集じん器処理温度域まで減温するために設ける。</t>
  </si>
  <si>
    <t>(b) 耐熱、耐水、耐酸性や飛灰の付着に配慮し、使用温度帯によっては耐硫酸耐塩酸にも対応できる材質とする。</t>
  </si>
  <si>
    <t>(c) 伝熱管に付着するダストを除去する設備を設ける。</t>
  </si>
  <si>
    <t>(d) 保守用点検口を設ける。また、伝熱管の減肉、腐食の確認と補修について、可能な限り対応できる構造とする。</t>
  </si>
  <si>
    <t>(e) 沈降したダストが円滑に排出可能な形状とするとともに、排出装置を設ける。</t>
  </si>
  <si>
    <t>(f) ダストは飛灰処理系列にて処理する。</t>
  </si>
  <si>
    <t>(ｲ)　減温用送風機</t>
    <phoneticPr fontId="30"/>
  </si>
  <si>
    <t>(a) 風量</t>
  </si>
  <si>
    <t>(b) 風圧</t>
  </si>
  <si>
    <t>【　】kPa（20℃において）</t>
  </si>
  <si>
    <t>(c) 回転数</t>
  </si>
  <si>
    <t>(d) 電動機</t>
  </si>
  <si>
    <t>(e) 風量制御方式</t>
  </si>
  <si>
    <t>【自動燃焼制御（ACC）】</t>
  </si>
  <si>
    <t>(f) 風量調整方式</t>
  </si>
  <si>
    <t>【回転数制御及びダンパ制御】</t>
  </si>
  <si>
    <t>(g) 主要材質</t>
  </si>
  <si>
    <t>(a) 減温用熱交換器に減温用熱交換空気を送るために設ける。</t>
  </si>
  <si>
    <t>(b) 必要な最大風量、風圧に更に10％以上の余裕を持たせる。</t>
  </si>
  <si>
    <t>(c) 入（出）口ダンパとの起動インターロック、誘引送風機との運転インターロックを設ける。</t>
  </si>
  <si>
    <t>(d) 軸受温度計を設置する。</t>
  </si>
  <si>
    <t>(e) 騒音、振動に十分配慮する（特に炉室に配置する場合）。</t>
  </si>
  <si>
    <t>イ　減温用設備（必要に応じて設置：水噴射式を採用する場合）</t>
    <phoneticPr fontId="30"/>
  </si>
  <si>
    <t>(ｱ)　減温塔</t>
  </si>
  <si>
    <t>【耐硫酸耐塩酸露点腐食鋼又は同等品以上】</t>
  </si>
  <si>
    <t>(b) 設備の入口における燃焼ガスの温度にかかわらず、排ガス温度を所定の温度に冷却できるようにする。</t>
  </si>
  <si>
    <t>(c) 噴射水の飛散を防止し、噴霧水を完全に蒸発できる構造、形状等とする。</t>
  </si>
  <si>
    <t>(d) 内面は、耐熱、耐水、耐酸性や飛灰の付着、低温腐食対策に配慮する。</t>
  </si>
  <si>
    <t>(f) 排ガス冷却室ダストは、飛灰と同様に処理する。</t>
  </si>
  <si>
    <t>(ｲ)　減温用噴射ノズル</t>
    <phoneticPr fontId="30"/>
  </si>
  <si>
    <t>【　】本/炉</t>
  </si>
  <si>
    <t>(a) 排ガスを所定の温度まで減温するために設ける。</t>
  </si>
  <si>
    <t>(ｳ)　減温水加圧ポンプ</t>
    <phoneticPr fontId="30"/>
  </si>
  <si>
    <t>(ｴ)　減温水槽（土木・建築工事に含む）</t>
    <phoneticPr fontId="30"/>
  </si>
  <si>
    <t>(a) 再利用水、噴射水槽等との兼用を可とする。</t>
  </si>
  <si>
    <t>ウ　集じん装置</t>
    <phoneticPr fontId="30"/>
  </si>
  <si>
    <t>(ｱ)　ろ過式集じん器</t>
  </si>
  <si>
    <t xml:space="preserve">a　形式 </t>
  </si>
  <si>
    <t>【バグフィルタ式】</t>
  </si>
  <si>
    <t>(a) 排ガス量</t>
  </si>
  <si>
    <t xml:space="preserve">(b) 排ガス温度 </t>
  </si>
  <si>
    <t>常用【　】℃</t>
  </si>
  <si>
    <t>(c) 入口含じん量</t>
  </si>
  <si>
    <t>【　】g/㎥N（乾きガス、O212%換算基準）</t>
  </si>
  <si>
    <t>(d) 出口含じん量</t>
  </si>
  <si>
    <t>0.01g/㎥N 以下（乾きガス、O212%換算基準）</t>
  </si>
  <si>
    <t>(e) 室区分数</t>
  </si>
  <si>
    <t>【 1 】室</t>
  </si>
  <si>
    <t>(f) 設計耐圧</t>
  </si>
  <si>
    <t>【　】MPa 以下</t>
  </si>
  <si>
    <t>(g) ろ過速度</t>
  </si>
  <si>
    <t>【　】m/min以下</t>
  </si>
  <si>
    <t>(h) ろ布面積</t>
  </si>
  <si>
    <t>【　】㎡</t>
  </si>
  <si>
    <t>(i) 逆洗方式</t>
  </si>
  <si>
    <t>【パルスジェット式】</t>
  </si>
  <si>
    <t>(j) 主要材質</t>
  </si>
  <si>
    <t>ｲ）ろ布</t>
  </si>
  <si>
    <t>【　】（ろ布の寿命目標【5】年以上）</t>
  </si>
  <si>
    <t xml:space="preserve">ﾛ）本体外壁 </t>
  </si>
  <si>
    <t>厚さ【4.5】mm以上</t>
  </si>
  <si>
    <t>(a) 排ガス中の飛灰を捕集し、排ガス濃度が公害監視基準を満足させるために設ける。</t>
  </si>
  <si>
    <t>(b) 集じん器入口部は、排ガスがろ布に直接接しない、かつ流速を平均化できる構造とし、ろ布全体で均等に集じんできるようにする。</t>
  </si>
  <si>
    <t>(c) 集じん器入口で消石灰その他の薬剤噴霧を行い、飛灰とともに捕集する。また、薬剤噴霧装置は高反応型消石灰」の使用にも配慮した構造とする。</t>
  </si>
  <si>
    <t>(d) 炉の起動、停止（メンテナンス時）に関わらず常時通ガスし得る設備とし、能力にも余裕を持たせる。</t>
  </si>
  <si>
    <t>(e) 立上げ・立下げ時を含め、常時通ガスとし、バイパス煙道は設けない。そのため、起動・停止、非常時を含め、全量バグフィルタを通ガス処理して問題ない構造とする。</t>
  </si>
  <si>
    <t>(f) 本体及びろ布は、誘引送風機の最大能力時の風量、静圧に十分耐えられる設計とする。特に低温腐食が進行し易いクリーンルーム天蓋については、二重保温等の低温腐食対策を徹底する。</t>
  </si>
  <si>
    <t>(g) マンホール、駆動軸周辺の鋼板は腐食し易いので、保温等、適切な腐食防止対策を講ずる。</t>
  </si>
  <si>
    <t>(h)</t>
  </si>
  <si>
    <t>(h) 保温ヒータは底板だけでなく底部側板、飛灰排出装置にも設ける。</t>
  </si>
  <si>
    <t>(i)</t>
  </si>
  <si>
    <t>(i) 長期休炉時のバグフィルタ保全対策を考慮する。</t>
  </si>
  <si>
    <t>(j)</t>
  </si>
  <si>
    <t>(j) バグフィルタ交換時のメンテナンススペースを考慮する。</t>
  </si>
  <si>
    <t>(k)</t>
  </si>
  <si>
    <t>(k) ろ布は、材質、構造、織り方、縫製、着脱機構、その他の面で、耐熱性、耐久性の高いものとし、設計耐熱温度は250℃以上とする。</t>
  </si>
  <si>
    <t>(l)</t>
  </si>
  <si>
    <t>(l) リテーナ、底板及びベンチュリ管はステンレス製とする。</t>
  </si>
  <si>
    <t>(m)</t>
  </si>
  <si>
    <t>(m) ろ布洗浄用空気は除湿空気とする。また、必要に応じてバグフィルタ用空気圧縮機を設置する。</t>
  </si>
  <si>
    <t>(n)</t>
  </si>
  <si>
    <t>(n) ろ布の交換作業は簡便かつ清潔に行えるものとし、ろ布の引抜に必要な空間と必要な広さの作業床を確保する。</t>
  </si>
  <si>
    <t>(o)</t>
  </si>
  <si>
    <t>(o) ろ布の破損等を検知し、警報を中央制御室に表示する。</t>
  </si>
  <si>
    <t>エ　有害ガス除去設備</t>
    <phoneticPr fontId="30"/>
  </si>
  <si>
    <t>【乾式脱塩方式】</t>
  </si>
  <si>
    <t>2炉分</t>
  </si>
  <si>
    <t>(ｳ)　主要項目（1炉分につき）</t>
  </si>
  <si>
    <t>a　排ガス量</t>
  </si>
  <si>
    <t>b　排ガス温度</t>
  </si>
  <si>
    <t>(a) 入口</t>
  </si>
  <si>
    <t>(b) 出口</t>
  </si>
  <si>
    <t>c　HCl 濃度（乾きガス、O212％換算値）</t>
  </si>
  <si>
    <t>【　】ppm（平均【　】ppm）</t>
  </si>
  <si>
    <t>100ppm 以下</t>
  </si>
  <si>
    <t>d　SOx 濃度（乾きガス、O212％換算値）</t>
  </si>
  <si>
    <t>e　使用薬剤</t>
  </si>
  <si>
    <t>【消石灰】</t>
  </si>
  <si>
    <t>a　消石灰貯槽</t>
  </si>
  <si>
    <t>(a) 形式</t>
  </si>
  <si>
    <t>【円筒型鋼板製】</t>
  </si>
  <si>
    <t>(b) 数量　　　　　　</t>
  </si>
  <si>
    <t>(c) 有効容量</t>
  </si>
  <si>
    <t>【　】㎥（7日分以上）</t>
  </si>
  <si>
    <t>(d) 材質</t>
  </si>
  <si>
    <t>【　】　厚【6】mm以上</t>
  </si>
  <si>
    <t>(e) 主要寸法</t>
  </si>
  <si>
    <t>直径【　】mm×高さ【　】mm</t>
  </si>
  <si>
    <t>b　消石灰貯槽定量供給装置</t>
  </si>
  <si>
    <t>(b) 数量　　　</t>
  </si>
  <si>
    <t>(c) 供給能力</t>
    <rPh sb="4" eb="8">
      <t>キョウキュウノウリョク</t>
    </rPh>
    <phoneticPr fontId="30"/>
  </si>
  <si>
    <t>【　】kg/h</t>
    <phoneticPr fontId="30"/>
  </si>
  <si>
    <t>(e) 主要寸法</t>
    <phoneticPr fontId="30"/>
  </si>
  <si>
    <t>c　薬剤供給用送風機</t>
  </si>
  <si>
    <t>【ルーツブロア】</t>
  </si>
  <si>
    <t>(b) 数量</t>
  </si>
  <si>
    <t>(c) 風量</t>
  </si>
  <si>
    <t>(d) 圧力</t>
  </si>
  <si>
    <t>【　】kPa</t>
  </si>
  <si>
    <t>(e) 電動機</t>
  </si>
  <si>
    <t>(f) 付属品</t>
  </si>
  <si>
    <t>a　排ガス中の塩化水素、硫黄酸化物を吸着・除去するための薬剤を排ガス中に吹き込むために設ける。</t>
  </si>
  <si>
    <t>b　起動、停止の容易なものにするとともに、排ガス量、排ガス性状の変動に即効追従し得る仕様とする。</t>
  </si>
  <si>
    <t>c　連続運転期間中、計画量を安定して貯留できる容量を確保する。</t>
  </si>
  <si>
    <t>d　消石灰貯留槽室内には、掃除装置配管や洗浄水栓を設ける。</t>
  </si>
  <si>
    <t>e　消石灰貯留槽は内部でブリッジを起こさないようエアレーション、槌打装置等を設ける。</t>
  </si>
  <si>
    <t>f　消石灰の受入はローリーによる粉体輸送受入とし、ローリー車の受入れが容易に行える位置に受入用設備と供給配管を設け、受入口付近に上限警報を設置する。</t>
  </si>
  <si>
    <t>g　輸送管は、閉塞しないように材質、構造に配慮し、配管途中での分岐、連結はしない。</t>
    <phoneticPr fontId="30"/>
  </si>
  <si>
    <t>(h)</t>
    <phoneticPr fontId="30"/>
  </si>
  <si>
    <t>h　輸送管は緩やかな勾配とし、薬剤の詰まりの防止、内部磨耗と内部静電気発生の防止、内部圧力変動等による揺れを拘束しないようワイヤー支持を原則とする。</t>
    <phoneticPr fontId="30"/>
  </si>
  <si>
    <t>i　容易に輸送管内部が確認できるよう輸送管は透明又は半透明とし、要所に確認が可能なステージを設け、ハンマリングが可能なようにする。</t>
    <phoneticPr fontId="30"/>
  </si>
  <si>
    <t>j　供給用送風機は故障時でも切り替えて継続的な処理が行えるよう、常設の共通交互予備を設ける。また、「エ　ダイオキシン類除去設備」で設置するブロアと共用も可とする。</t>
    <phoneticPr fontId="30"/>
  </si>
  <si>
    <t>オ　無触媒脱硝装置（必要に応じて）</t>
    <phoneticPr fontId="30"/>
  </si>
  <si>
    <t>【無触媒脱硝方式】</t>
  </si>
  <si>
    <t xml:space="preserve">(ｲ)　数量 </t>
  </si>
  <si>
    <t>(ｳ)　主要項目(1炉分につき)</t>
  </si>
  <si>
    <t>a　NOx 濃度（乾きガス、O212％換算値）</t>
  </si>
  <si>
    <t>【　】ppm</t>
  </si>
  <si>
    <t>150ppm以下</t>
  </si>
  <si>
    <t>b　使用薬剤</t>
  </si>
  <si>
    <t>【アンモニア水又は尿素水】</t>
  </si>
  <si>
    <t>a　薬品貯留装置</t>
  </si>
  <si>
    <t>(a) 容　量</t>
  </si>
  <si>
    <t>【　】㎥（基準ごみ時使用量の7日分以上）</t>
  </si>
  <si>
    <t>b　薬品供給装置</t>
  </si>
  <si>
    <t>a　燃焼制御によるガス中の窒素酸化物の分解を補完する目的で、薬剤を排ガス中に吹き込むため、必要に応じて設ける。</t>
  </si>
  <si>
    <t>b　薬剤注入率は、最適な効率が図られるようにする。</t>
  </si>
  <si>
    <t>c　使用薬剤のガス漏れ検知のため検知器を設置する。</t>
  </si>
  <si>
    <t>d　薬品貯留装置は薬品搬入車の受入れが容易に行える位置に設け、受入口付近に液面上限警報を設置する。</t>
  </si>
  <si>
    <t>e　安全弁、放出管等からの放出ガスは、除害装置を設置し放出ガス及び漏れたガスの拡散を防ぐ。</t>
  </si>
  <si>
    <t>f　アンモニア水を使用する場合、アンモニア水受入配管部分の残存液が少なくなるように考慮する。</t>
  </si>
  <si>
    <t>g　未反応アンモニア濃度による白煙を防止するためリークアンモニア濃度を5ppm以下とする。</t>
  </si>
  <si>
    <t>カ　ダイオキシン類除去設備</t>
    <phoneticPr fontId="30"/>
  </si>
  <si>
    <t>【乾式吸着方式】</t>
  </si>
  <si>
    <t>c　入口ダイオキシン類濃度</t>
  </si>
  <si>
    <t>【　】ng-TEQ/㎥N以下</t>
  </si>
  <si>
    <t>d　出口ダイオキシン類濃度</t>
  </si>
  <si>
    <t>0.1ng-TEQ/㎥N以下</t>
  </si>
  <si>
    <t>e　ダイオキシン類除去率</t>
  </si>
  <si>
    <t>【　】％</t>
  </si>
  <si>
    <t>f　使用薬剤</t>
  </si>
  <si>
    <t>【活性炭】</t>
  </si>
  <si>
    <t>【反応装置、薬剤貯留装置（貯留能力は基準ごみ時使用量の7日分以上）、薬剤供給装置、集じん装置（作業環境用）】</t>
    <phoneticPr fontId="30"/>
  </si>
  <si>
    <t>a　活性炭貯槽</t>
  </si>
  <si>
    <t>【円筒型鋼板製】</t>
    <phoneticPr fontId="30"/>
  </si>
  <si>
    <t>b　活性炭定量供給装置</t>
  </si>
  <si>
    <t>(d) 主要材質</t>
  </si>
  <si>
    <t>c　活性炭供給用送風機</t>
  </si>
  <si>
    <t>a　排ガス中のダイオキシン類、水銀を吸着・除去するための薬剤を排ガス中に吹き込むために設ける。</t>
  </si>
  <si>
    <t>b　起動、停止の容易なものにする。</t>
  </si>
  <si>
    <t>d　活性炭貯留槽室内には、掃除装置配管や洗浄水栓を設ける。</t>
  </si>
  <si>
    <t>e　活性炭貯留槽は内部でブリッジを起こさないようエアレーション、槌打装置等を設ける。</t>
  </si>
  <si>
    <t>f　活性炭の受入はローリーによる粉体輸送受入とし、ローリー車の受入れが容易に行える位置に受入用設備と供給配管を設け、受入口付近に上限警報を設置する。</t>
  </si>
  <si>
    <t>h　輸送管は緩やかな勾配とし、薬剤の詰まりの防止、内部磨耗と静電気発生の防止、内部圧力変動等による揺れを拘束しないようワイヤー支持を原則とする。</t>
    <phoneticPr fontId="30"/>
  </si>
  <si>
    <t>j　供給用送風機は故障時でも切り替えて継続的な処理が行えるよう、常設の共通交互予備を設ける。また、「エ　有害物質除去設備」で設置するブロアと共用も可とする。</t>
    <phoneticPr fontId="30"/>
  </si>
  <si>
    <t>(5)　余熱利用設備</t>
    <phoneticPr fontId="30"/>
  </si>
  <si>
    <t>ア　余熱用熱交換器（必要に応じて設置）</t>
    <phoneticPr fontId="30"/>
  </si>
  <si>
    <t>a　伝熱管型式</t>
  </si>
  <si>
    <t>b　入口空気温度</t>
  </si>
  <si>
    <t>c　出口空気温度</t>
  </si>
  <si>
    <t>d　空気量</t>
  </si>
  <si>
    <t>e　排ガス入口温度</t>
  </si>
  <si>
    <t>f　排ガス出口温度</t>
  </si>
  <si>
    <t>g　排ガス量</t>
  </si>
  <si>
    <t xml:space="preserve">【　】㎥N/h </t>
  </si>
  <si>
    <t>h　伝熱面積</t>
  </si>
  <si>
    <t>i　構造</t>
  </si>
  <si>
    <t>j　主要材質</t>
  </si>
  <si>
    <t>ケーシング【　】</t>
  </si>
  <si>
    <t>　伝熱管</t>
    <phoneticPr fontId="30"/>
  </si>
  <si>
    <t>a　熱交換にて余熱用空気を取り出し、温水発生器に送るために設ける。</t>
  </si>
  <si>
    <t>b　耐熱、耐水、耐酸性や飛灰の付着に配慮し、使用温度帯によっては耐硫酸耐塩酸にも対応できる材質とする。</t>
  </si>
  <si>
    <t>c　伝熱管に付着するダストを除去する設備を設ける。</t>
  </si>
  <si>
    <t>d　保守用点検口を設ける。また、伝熱管の減肉、腐食の確認と補修・交換について、可能な限り対応できる構造とする。</t>
  </si>
  <si>
    <t>e　沈降したダストが円滑に排出可能な形状とするとともに、排出装置を設ける。ダストは飛灰処理系列にて処理する。</t>
  </si>
  <si>
    <t>イ　余熱用送風機（必要に応じて設置）</t>
    <phoneticPr fontId="30"/>
  </si>
  <si>
    <t>a　風量</t>
  </si>
  <si>
    <t>b　風圧</t>
  </si>
  <si>
    <t>c　回転数</t>
  </si>
  <si>
    <t>e　風量制御方式</t>
  </si>
  <si>
    <t>f　風量調整方式</t>
  </si>
  <si>
    <t>g　主要材質</t>
  </si>
  <si>
    <t>(a) ケーシング</t>
  </si>
  <si>
    <t>(b) インペラ</t>
  </si>
  <si>
    <t>(c) シャフト</t>
  </si>
  <si>
    <t>【温度計、点検口、ドレン抜き、ダンパ】</t>
  </si>
  <si>
    <t>a　余熱用熱交換器に熱交換用空気を送るために設ける。</t>
  </si>
  <si>
    <t>b　必要な最大風量、風圧に更に10％以上の余裕を持たせる。</t>
  </si>
  <si>
    <t>c　入（出）口ダンパとの起動インターロック、誘引送風機との運転インターロックを設ける。</t>
  </si>
  <si>
    <t>d　軸受温度計を設置する。</t>
  </si>
  <si>
    <t>e　騒音、振動に十分配慮する（特に炉室に配置する場合）。</t>
  </si>
  <si>
    <t>ウ　温水発生設備</t>
    <phoneticPr fontId="30"/>
  </si>
  <si>
    <t>a　熱供給量</t>
  </si>
  <si>
    <t>【　】kJ/h</t>
  </si>
  <si>
    <t>b　温水温度</t>
  </si>
  <si>
    <t>【80】℃</t>
  </si>
  <si>
    <t>c　温水供給量</t>
  </si>
  <si>
    <t>【　】㎥/ｈ</t>
  </si>
  <si>
    <t>d　伝熱面積</t>
  </si>
  <si>
    <t>e　構造</t>
  </si>
  <si>
    <t>f　主要材質</t>
  </si>
  <si>
    <t>(ｴ)　主要設備</t>
  </si>
  <si>
    <t>a　温水発生器</t>
  </si>
  <si>
    <t>b　膨張タンク</t>
  </si>
  <si>
    <t>c　温水循環ポンプ</t>
  </si>
  <si>
    <t>d　温水タンク</t>
  </si>
  <si>
    <t>e　温水循環配管</t>
  </si>
  <si>
    <t>(ｵ)　熱源供給先</t>
  </si>
  <si>
    <t>(ｶ)　付属品</t>
  </si>
  <si>
    <t>(ｷ)　特記事項</t>
  </si>
  <si>
    <t>a　余熱用空気を温水として取り出し、供給先へ供給するために設ける。</t>
  </si>
  <si>
    <t>b　空気の取り出し場所は任意とするが、取り出し場所の温度域、ガス性状等に応じて耐熱、耐水、耐酸性や飛灰の付着に配慮した材質とする。</t>
  </si>
  <si>
    <t>d　使用状況により、予備ボイラを設ける。</t>
  </si>
  <si>
    <t>e　温水タンクはステンレス製とする。</t>
  </si>
  <si>
    <t>エ　ロードヒーティング設備</t>
    <phoneticPr fontId="30"/>
  </si>
  <si>
    <t>(ｳ)　対象範囲</t>
  </si>
  <si>
    <t>(ｴ)　対象面積</t>
  </si>
  <si>
    <t>(ｵ)　熱源</t>
  </si>
  <si>
    <t>(ｶ)　主要項目</t>
  </si>
  <si>
    <t>(ｷ)　付属品</t>
  </si>
  <si>
    <t>(ｸ)　特記事項</t>
  </si>
  <si>
    <t>a　ロードヒーティング設備の対象範囲は、計量棟前後、搬入出扉前を主体として想定するが、熱量・使用頻度を考慮して具体的な範囲、形式及び必要設備は提案とする。</t>
  </si>
  <si>
    <t>(6)　通風設備</t>
    <phoneticPr fontId="30"/>
  </si>
  <si>
    <t>ア　押込送風機</t>
  </si>
  <si>
    <t>【ターボ型】</t>
  </si>
  <si>
    <t>【温度計、点検口、ドレン抜き、ダンパ、吸気スクリーン】</t>
    <phoneticPr fontId="30"/>
  </si>
  <si>
    <t>a　炉内に燃焼用空気を供給するために設ける。</t>
  </si>
  <si>
    <t>c　吸込空気は、ごみピット等より吸引し、吸引口にはスクリーンを設ける。スクリーンは耐食性の高い材料とし、交換の容易な構造とする。</t>
  </si>
  <si>
    <t>d　入（出）口ダンパとの起動インターロック、誘引送風機との運転インターロックを設ける。</t>
  </si>
  <si>
    <t>e　軸受温度計を設置する。</t>
  </si>
  <si>
    <t>g　騒音、振動に十分配慮する（特に炉室に配置する場合）。</t>
  </si>
  <si>
    <t>イ　二次送風機（必要に応じて設置）</t>
    <phoneticPr fontId="30"/>
  </si>
  <si>
    <t>「ア　押込送風機」に準ずる。</t>
  </si>
  <si>
    <t>ウ　排ガス再循環用送風機（必要に応じて設置）</t>
    <phoneticPr fontId="30"/>
  </si>
  <si>
    <t>a　集じん装置出口以降の排ガスの一部を炉内に吹き込むために必要に応じて設ける。</t>
  </si>
  <si>
    <t>e　冷却方式が強制冷却の場合は、冷却媒体に対応した遮断警報装置を設置する（自然冷却の場合は不要）。</t>
  </si>
  <si>
    <t>f　騒音、振動に十分配慮する（特に炉室に配置する場合）。</t>
  </si>
  <si>
    <t>エ　燃焼用空気加熱器</t>
    <phoneticPr fontId="30"/>
  </si>
  <si>
    <t>(ｳ)　主要項目（1基につき：基準ごみベース）</t>
  </si>
  <si>
    <t>【20】℃（常温）</t>
  </si>
  <si>
    <t>ケーシング</t>
  </si>
  <si>
    <t>伝熱管</t>
  </si>
  <si>
    <t>a　燃焼用空気を熱交換にて加温するため、かつ、排ガス温度の冷却のために設ける。</t>
  </si>
  <si>
    <t>b　耐熱、耐水、耐酸性や飛灰の付着に配慮する。</t>
  </si>
  <si>
    <t>c　伝熱管に付着するダストを除去し、排出する設備を設ける。</t>
  </si>
  <si>
    <t>オ　加熱器用送風機</t>
    <phoneticPr fontId="30"/>
  </si>
  <si>
    <t>a　燃焼用空気加熱器に熱交換用空気を送るために設ける。</t>
  </si>
  <si>
    <t>カ　風道</t>
    <phoneticPr fontId="30"/>
  </si>
  <si>
    <t>【溶接鋼板型】</t>
  </si>
  <si>
    <t>a　風速</t>
  </si>
  <si>
    <t>【12】ｍ/ｓ以下</t>
  </si>
  <si>
    <t>【　】、厚さ【3.2】mm以上</t>
  </si>
  <si>
    <t>a　押込送風機や二次燃焼送風機の空気を炉内に供給するための管路として設ける。</t>
  </si>
  <si>
    <t>b　内部にドレンの滞留がなく、継手面からガス漏れのない構造とする。</t>
  </si>
  <si>
    <t>c　帯鋼、形鋼等で補強するとともに、防振継手、伸縮継手を必要箇所に設け、振動、騒音が発生しない構造とする。</t>
  </si>
  <si>
    <t>d　高温部は保温施工する。</t>
  </si>
  <si>
    <t>キ　誘引送風機</t>
    <phoneticPr fontId="30"/>
  </si>
  <si>
    <t xml:space="preserve">(ｱ)　形式 </t>
  </si>
  <si>
    <t>【　】kPa（常用温度において）</t>
  </si>
  <si>
    <t>c　排ガス温度</t>
  </si>
  <si>
    <t>【　】℃（常用）</t>
  </si>
  <si>
    <t>d　回転数</t>
  </si>
  <si>
    <t>【　】min-1～【　】min-1</t>
  </si>
  <si>
    <t>e　電動機</t>
  </si>
  <si>
    <t>f　風量制御方式</t>
  </si>
  <si>
    <t>g　風量調整方式</t>
  </si>
  <si>
    <t>【回転数制御方式及びダンパ制御】</t>
  </si>
  <si>
    <t>h　主要材質</t>
  </si>
  <si>
    <t>【温度計、点検口、ドレン抜き】</t>
  </si>
  <si>
    <t>a　炉内の排ガスを吸引し、煙突から排出するために設ける。</t>
  </si>
  <si>
    <t>b　必要な最大風量に30％以上、最大風圧に15％以上の余裕を持たせる。</t>
  </si>
  <si>
    <t>c　入（出）口ダンパとの起動インターロックを設ける。</t>
  </si>
  <si>
    <t>d　風量調整方式は回転数を主体とし、ダンパ制御を併用する。</t>
  </si>
  <si>
    <t>f</t>
    <phoneticPr fontId="30"/>
  </si>
  <si>
    <t>f　軸受が水冷の場合は、軸受冷却水遮断警報装置を設置する。</t>
  </si>
  <si>
    <t>g</t>
    <phoneticPr fontId="30"/>
  </si>
  <si>
    <t>g　騒音対策として、防音措置を施した専用室への設置を標準とする。</t>
  </si>
  <si>
    <t>h</t>
    <phoneticPr fontId="30"/>
  </si>
  <si>
    <t>h　誘引通風機が異常停止した場合、押込送風機、二次送風機を停止させるインターロック機能を装備する。</t>
  </si>
  <si>
    <t>ク　煙道</t>
    <phoneticPr fontId="30"/>
  </si>
  <si>
    <t>内筒2基（1基/炉）</t>
  </si>
  <si>
    <t>【20】ｍ/ｓ以下</t>
  </si>
  <si>
    <t>a　排ガスを煙突から排出するための管路として設ける。</t>
  </si>
  <si>
    <t>c　外部保温とし、保温材押さえは耐腐食性に優れたものを使用する。</t>
  </si>
  <si>
    <t>d　流体の性状に応じて耐腐食性材料（耐硫酸露点腐食鋼以上を標準）を選定する。</t>
  </si>
  <si>
    <t>e　極力水平ダクトは設けない。</t>
  </si>
  <si>
    <t>f　帯鋼、形鋼等で補強するとともに、防振継手、伸縮継手を必要箇所に設け、振動、騒音が発生しない構造とする。</t>
  </si>
  <si>
    <t>g　継目の溶接は、内側全周溶接とする。ただし、内部からの溶接施工ができない部分についてはこの限りでない。</t>
  </si>
  <si>
    <t>h　屈曲部等ダストの堆積が想定される箇所には点検口を設ける。</t>
  </si>
  <si>
    <t>i</t>
    <phoneticPr fontId="30"/>
  </si>
  <si>
    <t>i　伸縮継手は、ガス漏れがないようにする。</t>
  </si>
  <si>
    <t>j</t>
    <phoneticPr fontId="30"/>
  </si>
  <si>
    <t>j　点検口等の気密性に留意する。</t>
  </si>
  <si>
    <t>ケ　煙突（外筒及び基礎は土木・建築工事に含む）</t>
    <phoneticPr fontId="30"/>
  </si>
  <si>
    <t>【外筒支持型鋼製内筒式】</t>
  </si>
  <si>
    <t>a　外筒</t>
  </si>
  <si>
    <t>1筒</t>
  </si>
  <si>
    <t>b　内筒</t>
  </si>
  <si>
    <t>2筒（1本/炉の集合構造）</t>
  </si>
  <si>
    <t>(ｳ)　主要項目（内筒1筒当たり）</t>
  </si>
  <si>
    <t>a　煙突高</t>
  </si>
  <si>
    <t>GL＋53ｍ</t>
  </si>
  <si>
    <t>b　外筒材質</t>
  </si>
  <si>
    <t>建築仕様による</t>
  </si>
  <si>
    <t>c　内筒材質</t>
  </si>
  <si>
    <t>(a) 内筒</t>
  </si>
  <si>
    <t>【耐硫酸耐塩酸露点腐食鋼以上】</t>
  </si>
  <si>
    <t>(b) ノズル・底板</t>
  </si>
  <si>
    <t>d　頂部口径</t>
  </si>
  <si>
    <t>【　】φm</t>
  </si>
  <si>
    <t>e　排ガス吐出速度</t>
  </si>
  <si>
    <t>(a) 最大</t>
  </si>
  <si>
    <t>【　】ｍ/ｓ</t>
  </si>
  <si>
    <t>(b) 最小</t>
  </si>
  <si>
    <t>f　頂部排ガス温度</t>
  </si>
  <si>
    <t>g　外面保温厚さ</t>
  </si>
  <si>
    <t>【　】mm以上</t>
  </si>
  <si>
    <t>a　炉内の排ガスを高所から排出するために設ける。</t>
  </si>
  <si>
    <t>b　建屋一体型煙突を原則とする。</t>
  </si>
  <si>
    <t>c　外部保温とし、保温材おさえは耐腐食性に優れたものを使用する。</t>
  </si>
  <si>
    <t>d　排ガス吐出速度は20ｍ/s以上を基本とするが、笛吹現象を起こさないものとする。</t>
  </si>
  <si>
    <t>e　ダウンウォッシュ、ダウンドラフトの発生に留意した設計とする。</t>
  </si>
  <si>
    <t>f　頂部ノズルの腐食を考慮し交換が容易な構造とする。また、熱膨張対策を講じる。</t>
  </si>
  <si>
    <t>g　外観は周辺環境及び建物と調和のとれたものにする。</t>
  </si>
  <si>
    <t>h　煙突内の照明は維持管理上支障のないように十分な照度を確保する。</t>
  </si>
  <si>
    <t>i　内筒の部分補修が可能なように、外筒内に内筒を周回する階段を煙突頂部附近まで設け、高さ6ｍ以内毎に踊り場を設置する。また、煙突頂部直下の踊り場から外筒屋上までの高さ約2.5ｍ以内に限り、タラップの設置を可能とする。</t>
    <phoneticPr fontId="30"/>
  </si>
  <si>
    <t>j　測定口は踊り場上の整流効果が得られる高さに設置し、測定時の機材落下防止用措置を施す。また、付近に照明及び測定機材用の電源を設ける。</t>
  </si>
  <si>
    <t>k</t>
    <phoneticPr fontId="30"/>
  </si>
  <si>
    <t>k　排ガス測定口付近が常に負圧となるよう設計する。</t>
  </si>
  <si>
    <t>l</t>
    <phoneticPr fontId="30"/>
  </si>
  <si>
    <t>l　排ガスの公定測定に用いる機材の運搬、荷揚げに支障が生じる配置である場合は、専用のアームフックを設ける。</t>
  </si>
  <si>
    <t>m</t>
    <phoneticPr fontId="30"/>
  </si>
  <si>
    <t>m　排ガス温度は低温腐食を十分考慮した温度域に設定する。</t>
  </si>
  <si>
    <t>n</t>
    <phoneticPr fontId="30"/>
  </si>
  <si>
    <t>n　内筒継ぎ目の溶接部は、内側を全周溶接とする。</t>
  </si>
  <si>
    <t>o</t>
    <phoneticPr fontId="30"/>
  </si>
  <si>
    <t>o　内筒の底板にはドレン管を設け排水するともに腐食防止対策を講ずる。</t>
  </si>
  <si>
    <t>p</t>
    <phoneticPr fontId="30"/>
  </si>
  <si>
    <t>p　避雷針及び避雷設備を設置する。</t>
  </si>
  <si>
    <t>(7)　灰出し設備</t>
    <phoneticPr fontId="30"/>
  </si>
  <si>
    <t>ア　主灰冷却装置</t>
  </si>
  <si>
    <t>【湿式又は半湿式】</t>
  </si>
  <si>
    <t>a　運搬物</t>
  </si>
  <si>
    <t>主灰、落じん灰</t>
  </si>
  <si>
    <t>c　単位体積重量</t>
  </si>
  <si>
    <t>【1.0】t/㎥</t>
  </si>
  <si>
    <t>f　主要寸法</t>
  </si>
  <si>
    <t>a　焼却炉の焼却灰を冷却するために設ける。</t>
  </si>
  <si>
    <t>b　構造は用途に適した簡単、堅牢なものとする。</t>
  </si>
  <si>
    <t>c　焼却停止時には内部の主灰を全て排出し、清掃できる構造とする。</t>
  </si>
  <si>
    <t>d　クリンカ等の大型異物又は重量物の落下を考慮し、堅牢な構造及び余裕を持った搬送能力を有するものとする。</t>
  </si>
  <si>
    <t>e　長期間の使用に耐えるよう、構成材料は耐熱、耐食性、耐摩耗性に優れたものとし、必要によりライナー等を張り付け、補修が容易な構成とする。</t>
  </si>
  <si>
    <t>f　本設備より下流側機器とのインターロックを計画する。</t>
  </si>
  <si>
    <t>g　湿式の場合、浮上スカム等を回収・排出できる機能を備える。</t>
  </si>
  <si>
    <t>イ　落じんコンベア（必要に応じて設置）</t>
    <phoneticPr fontId="30"/>
  </si>
  <si>
    <t>(ｳ)　主要項目(1基につき)</t>
  </si>
  <si>
    <t>落じん灰</t>
  </si>
  <si>
    <t>c　主要寸法</t>
  </si>
  <si>
    <t>d　主要部材質</t>
  </si>
  <si>
    <t>e　駆動方式</t>
  </si>
  <si>
    <t>f　電動機</t>
  </si>
  <si>
    <t>g　操作方式</t>
  </si>
  <si>
    <t>(ｴ)　付属機器</t>
  </si>
  <si>
    <t>a　燃焼装置下部から落下する落じんを搬送のために設ける。</t>
  </si>
  <si>
    <t>b　搬送能力には十分な余裕を持たせる。</t>
  </si>
  <si>
    <t>c　清掃時に内部の落じん灰を全て排出し易いように配慮する。</t>
  </si>
  <si>
    <t>d　長期間使用に耐え得るよう、耐熱、耐腐食、耐摩耗対策を行なう。</t>
  </si>
  <si>
    <t>e　本設備より下流側機器とのインターロックを計画する。</t>
  </si>
  <si>
    <t>f　構造は用途に適した簡単、堅牢なものとする。</t>
  </si>
  <si>
    <t>ウ　主灰搬送装置</t>
    <phoneticPr fontId="30"/>
  </si>
  <si>
    <t>a　能力</t>
  </si>
  <si>
    <t>f　操作方式</t>
  </si>
  <si>
    <t>a　主灰冷却装置から排出された主灰を主灰バンカに搬送するために設ける。</t>
  </si>
  <si>
    <t>b　主灰冷却装置に準じた搬送能力とする。</t>
  </si>
  <si>
    <t>d　金属線等の異物が詰らない構造とする。</t>
  </si>
  <si>
    <t>e　長期間使用に耐え得るよう、耐熱、耐腐食、耐摩耗対策を行なう。</t>
  </si>
  <si>
    <t>f　安全に点検・清掃作業が行える構造とする。</t>
  </si>
  <si>
    <t>エ　主灰バンカ</t>
    <phoneticPr fontId="30"/>
  </si>
  <si>
    <t>【角型鋼製バンカ】</t>
  </si>
  <si>
    <t>【　】㎥　【　】日分</t>
  </si>
  <si>
    <t>幅【　】ｍ×奥行【　】ｍ×高さ【　】ｍ</t>
  </si>
  <si>
    <t>c　材質</t>
  </si>
  <si>
    <t>d　ゲート駆動方式</t>
  </si>
  <si>
    <t>【現場手動】</t>
  </si>
  <si>
    <t>a　主灰を車両搬出するまで貯留するために設ける。</t>
  </si>
  <si>
    <t>b　貯留バンカの構造は、搬出車への積み込みが可能なものとする。</t>
  </si>
  <si>
    <t>c　ゲートは開閉が確実に行える駆動方式とし、間欠稼働ができるものとする。</t>
  </si>
  <si>
    <t>d　レベル計により容量検知を行い、搬出要求を中央制御室に発する。</t>
  </si>
  <si>
    <t>e　バンカから搬出車へ積込時の飛散防止措置を講じる。</t>
  </si>
  <si>
    <t>f　搬出車荷台に荷下しする際に、車両を移動しないで、極力均一に積載できるようにする。</t>
  </si>
  <si>
    <t>g　シュート位置や機構により、ブリッジが発生しないような構造とする。</t>
  </si>
  <si>
    <t>h　耐久性、耐腐食性に考慮し、補修が容易な構造とする。</t>
  </si>
  <si>
    <t>i　操作スイッチは積込状況が目視できる位置に設置しつつ、操作者対する環境影響にも配慮する。</t>
  </si>
  <si>
    <t>j　ゲート継ぎ目から出る主灰の保有水を排水樋にて捕集し、プラント排水処理設備に移送する。</t>
  </si>
  <si>
    <t>k　駆動に油圧を使用する場合は、油圧装置を近傍の他設備との共用することも可とする。</t>
  </si>
  <si>
    <t>l　車両の出入り口扉に重量シャッター（現場操作、リモコン操作）を設け、シャッター位置は冬期の搬出に支障がない位置とする。</t>
  </si>
  <si>
    <t>オ　飛灰搬送コンベヤ</t>
    <phoneticPr fontId="30"/>
  </si>
  <si>
    <t>a　各所から発生する飛灰を飛灰貯留槽に搬送するために設ける。</t>
  </si>
  <si>
    <t>c　コンベヤの点検、整備スペースを設ける。</t>
  </si>
  <si>
    <t>d　コンベヤの耐摩耗対策、耐腐食対策を考慮する。</t>
  </si>
  <si>
    <t>e　本体から飛灰が漏洩しないよう防じんカバー等の対策を講ずる。</t>
  </si>
  <si>
    <t>f　コンベヤのテール部及びヘッド部付近に、搬送物等のこぼれ落ち及び堆積が生じない構造とする。</t>
  </si>
  <si>
    <t>g　下流側機器とのインターロックを設ける。</t>
  </si>
  <si>
    <t>h　搬送物に応じて、気密性の確保や保温、環境集じん等の必要な対策を講ずる。</t>
  </si>
  <si>
    <t>i　コンベヤの用途や種類に応じて適切な名称を付け、各コンベヤを分けて記入する。</t>
  </si>
  <si>
    <t>カ　飛灰貯留槽</t>
    <phoneticPr fontId="30"/>
  </si>
  <si>
    <t>a　薬剤処理をする飛灰を一時的に貯留するために設ける。</t>
  </si>
  <si>
    <t>b　ブリッジが起こらず、定量供給装置への切り出しがスムーズに行える構造とする。</t>
  </si>
  <si>
    <t>c　貯槽内での飛灰の吸湿固化対策を講ずる。</t>
  </si>
  <si>
    <t>d　バグフィルタの払い落としはタイマにて自動的に行う。</t>
  </si>
  <si>
    <t>e　容量は基準ごみ時の7日分以上とする。</t>
  </si>
  <si>
    <t>キ　飛灰定量供給装置</t>
    <phoneticPr fontId="30"/>
  </si>
  <si>
    <t>c　電動機</t>
  </si>
  <si>
    <t>a　貯留した飛灰を定量的に混練機に供給するために設ける。</t>
  </si>
  <si>
    <t>b　ブリッジが起こらず、飛灰の切り出しがスムーズに行える構造とする。</t>
  </si>
  <si>
    <t>c　飛散防止対策を講ずる。</t>
  </si>
  <si>
    <t>d　下流側機器とのインターロックを設ける。</t>
  </si>
  <si>
    <t>ク　混練機</t>
    <phoneticPr fontId="30"/>
  </si>
  <si>
    <t>b　処理物形状</t>
  </si>
  <si>
    <t>【自動、現場手動】</t>
  </si>
  <si>
    <t>a　飛灰に薬剤を添加して混練し、重金属の溶出対策処理を行うために設ける。</t>
    <phoneticPr fontId="30"/>
  </si>
  <si>
    <t>b　飛散防止対策を講ずる。</t>
  </si>
  <si>
    <t>c　セルフクリーニング機構を持たせる。</t>
  </si>
  <si>
    <t>d　耐摩耗対策、耐腐食対策を考慮する。</t>
  </si>
  <si>
    <t>e　重金属処理薬剤の規格変更時などに、薬剤タンク及びポンプ、ライン等の洗浄が行えるものとする。</t>
  </si>
  <si>
    <t>f　稼働中、休止中に関わらず処理物が固着しにくく、点検・清掃が容易な構造とする。</t>
  </si>
  <si>
    <t>g　監視カメラを設け処理状況が確認できるようにする。</t>
  </si>
  <si>
    <t>ケ　薬剤添加設備</t>
    <phoneticPr fontId="30"/>
  </si>
  <si>
    <t>a　使用薬剤</t>
  </si>
  <si>
    <t>【キレート剤】</t>
  </si>
  <si>
    <t>b　薬剤添加量</t>
  </si>
  <si>
    <t>a　混練機に薬剤を供給するために設ける。</t>
  </si>
  <si>
    <t>b　薬剤タンク、加湿水タンク、供給ポンプを整備する。</t>
  </si>
  <si>
    <t>c　飛灰の処理量に対し適切な定量性能、可変性能を有する。</t>
  </si>
  <si>
    <t>d　薬剤の濃度を増減する機能を有する。</t>
  </si>
  <si>
    <t>e　薬剤貯留槽の容量は基準ごみ時使用量の7日分以上とする。</t>
  </si>
  <si>
    <t>f　薬剤はローリー搬入とする。</t>
  </si>
  <si>
    <t>コ　養生コンベヤ</t>
    <phoneticPr fontId="30"/>
  </si>
  <si>
    <t>a　飛灰と薬剤の反応時間を確保し、飛灰処理物バンカまで搬送するために設ける。</t>
  </si>
  <si>
    <t>b　コンベヤの点検、整備スペースを設ける。</t>
  </si>
  <si>
    <t>c　十分な養生時間を確保できるようにする。</t>
  </si>
  <si>
    <t>d　特に腐食環境下にあることから、コンベヤの耐摩耗対策、耐腐食対策、若しくは補修交換の容易性に十分配慮する。</t>
  </si>
  <si>
    <t>e　本体から飛灰処理物が漏洩しないよう防じんカバー等の対策を講ずる。</t>
  </si>
  <si>
    <t>サ　飛灰処理物バンカ</t>
    <phoneticPr fontId="30"/>
  </si>
  <si>
    <t>a　飛灰処理物を車両搬出するまで貯留するために設ける。</t>
  </si>
  <si>
    <t>c　ゲートは開閉が確実に行える駆動方式とし、間欠稼働ができるものする。</t>
  </si>
  <si>
    <t>i　操作スイッチは積込状況が目視できる位置に設置しつつ、操作者に対する環境影響にも配慮する。</t>
  </si>
  <si>
    <t>j　ゲート継ぎ目から出る飛灰処理物の保有水を排水樋にて捕集し、プラント排水処理設備に移送する。</t>
  </si>
  <si>
    <t>l　車両の出入り口扉に重量シャッター（現場操作、リモコン操作）を設け、シャッター位置は冬期の搬出に支障がない位置とする。なお、主灰バンカとの共用も可能とする。</t>
  </si>
  <si>
    <t>(8)　給水設備</t>
    <phoneticPr fontId="30"/>
  </si>
  <si>
    <t>ア　共通事項</t>
  </si>
  <si>
    <t>(ｱ)　本施設の運転及び維持管理に必要なプラント用水、生活用水ともに上水とする。</t>
  </si>
  <si>
    <t>(ｲ)　引込に必要な工事、必要設備の設置及び配管工事の一切を行う。</t>
  </si>
  <si>
    <t>イ　 水槽類仕様（給水系）</t>
    <phoneticPr fontId="30"/>
  </si>
  <si>
    <t>(ｱ)　受水槽は、生活用受水槽（直接給水併用も可）、プラント用受水槽を別々で設け、屋内型を採用する。また生活用受水槽は六面点検が可能なものとする。</t>
  </si>
  <si>
    <t>(ｲ)　水槽類は必要に応じて施設を休止することなく、維持管理が行える構造、配置とする。</t>
  </si>
  <si>
    <t>(ｳ)　槽内にじん芥等の異物が落下しないようにする。</t>
  </si>
  <si>
    <t>(ｵ)　漏水に配慮しつつ、水質によっては腐食環境下にあることも考慮し、止水リングや止水板の設置、マンホール直下も含めた防食塗装等の対策を行う。</t>
  </si>
  <si>
    <t>(ｷ)　槽内にメンテナンス用タラップを設置する場合は、落下等への安全対策を施す。</t>
  </si>
  <si>
    <t>ウ　ポンプ類仕様（給水系）</t>
    <phoneticPr fontId="30"/>
  </si>
  <si>
    <t>(ｱ)　給水設備系統に合わせ必要なポンプを設置する。</t>
  </si>
  <si>
    <t>(ｲ)　生活用水系統のポンプは土木・建築工事に含む。</t>
  </si>
  <si>
    <t>(ｳ)　ポンプ類（給水系）に係る標準仕様を以下のとおりとする。</t>
  </si>
  <si>
    <t>【　】基（内、交互運転用【 1 】基）</t>
  </si>
  <si>
    <t>(b) 全揚程</t>
  </si>
  <si>
    <t>(e) 操作方式</t>
  </si>
  <si>
    <t>(a) 吐出量は、必要な能力に十分な余裕を見込んだ容量とする。</t>
  </si>
  <si>
    <t>(b) 故障時に自動切換が可能なものとする。</t>
  </si>
  <si>
    <t>エ　機器冷却水冷却塔</t>
    <phoneticPr fontId="30"/>
  </si>
  <si>
    <t>a　循環水量</t>
  </si>
  <si>
    <t>b　冷却水入口温度</t>
  </si>
  <si>
    <t>c　冷却水出口温度</t>
  </si>
  <si>
    <t>d　外気温度</t>
  </si>
  <si>
    <t>乾球温度【　】℃、湿球温度【　】℃</t>
  </si>
  <si>
    <t>(a) 本体</t>
  </si>
  <si>
    <t>(b) フレーム・架台</t>
  </si>
  <si>
    <t>(c) 充填材</t>
  </si>
  <si>
    <t>a　省エネタイプ、低騒音型とする。</t>
  </si>
  <si>
    <t>b　必要に応じて冷却水冷却塔をバイパスするラインを設ける。</t>
  </si>
  <si>
    <t>c　開放型の場合は異物等の混入を防ぐものとする。</t>
  </si>
  <si>
    <t>オ　機器冷却水薬注装置（必要に応じて設置）</t>
    <phoneticPr fontId="30"/>
  </si>
  <si>
    <t>a　薬剤</t>
  </si>
  <si>
    <t>a　薬注ポンプ</t>
  </si>
  <si>
    <t>b　薬剤タンク</t>
  </si>
  <si>
    <t>a　薬剤タンクのレベルを確認できるようにする。</t>
  </si>
  <si>
    <t>(9)　排水処理設備</t>
    <phoneticPr fontId="30"/>
  </si>
  <si>
    <t>(ｱ)　生活排水は、必要な処理ののち、隣接する汚泥再生処理センターに送水する。なお、プラント用水としての再利用を妨げない。</t>
  </si>
  <si>
    <t>(ｲ)　プラント排水は、必要な処理ののち、炉内噴霧する。</t>
  </si>
  <si>
    <t>(ｳ)　ごみピット底部から排出されたごみピット汚水は、必要な処理を行い汚泥再生処理センターへ送水する。なお、ごみピット内上部から炉内に噴霧してごみとともに焼却処理する提案を妨げない。</t>
  </si>
  <si>
    <t>(ｴ)　洗車場から発生する洗車排水は、必要な処理を行い、汚泥再生処理センターへ送水する。なお、必要な処理を行い、プラント用水として再利用する提案を妨げない。</t>
  </si>
  <si>
    <t>(ｵ)　必要設備の設置及び配管工事の一切を行う。</t>
  </si>
  <si>
    <t>(ｶ)　排水処理方法は提案を可とするが、必要な性能及び十分な耐久性を具備し、合理的な計画とする。</t>
  </si>
  <si>
    <t>(ｷ)　排水機器、配管、弁類等は各々の用途に適した形式、容量のものを使用する。</t>
  </si>
  <si>
    <t>(ｸ)　制御については、用途に応じて自動交互運転、故障自動切替及び非常時の自動並列運転が可能なものとする。</t>
    <phoneticPr fontId="30"/>
  </si>
  <si>
    <t>(ｹ)　汚水配管は容易に管内清掃が行えるよう、要所にフランジ継手を設ける。</t>
  </si>
  <si>
    <t>(ｺ)　排水処理設備に使用するポンプは、床排水ポンプ以外は槽外ポンプを基本と、水中ポンプを使用する場合はステンレス製ガイドパイプ、可搬式吊上装置、必要により犠牲電極を設ける。</t>
  </si>
  <si>
    <t>(ｻ)　各施設の工事所掌は給水設備に準ずる。</t>
  </si>
  <si>
    <t>(ｼ)　雨水排水は、構内雨水集排水設備を通じて、建設事業者が最終放流桝へ接続する。最終放流桝の位置は「添付資料６　排水管埋設状況図」を参照する。</t>
  </si>
  <si>
    <t>イ　水槽類仕様（排水系）</t>
    <phoneticPr fontId="30"/>
  </si>
  <si>
    <t>(ｱ)　水槽類は必要に応じて施設を休止することなく、維持管理が行える構造、配置とする。</t>
  </si>
  <si>
    <t>(ｳ)　漏水に配慮しつつ、水質によっては腐食環境下にあることも考慮し、止水リングや止水板の設置、マンホール直下も含めた防食塗装等の対策を行う。</t>
  </si>
  <si>
    <t>ウ　ポンプ類仕様（排水系）</t>
    <phoneticPr fontId="30"/>
  </si>
  <si>
    <t>(ｱ)　排水設備系統に合わせ必要なポンプを設置する。</t>
  </si>
  <si>
    <t>(ｲ)　生活排水系統のポンプは土木・建築工事に含む。</t>
  </si>
  <si>
    <t>(ｳ)　ポンプ類（排水系）に係る標準仕様を以下のとおりとする。</t>
  </si>
  <si>
    <t>【　】基（内、交互運転用【 1 】基）】</t>
  </si>
  <si>
    <t>g　特記事項</t>
  </si>
  <si>
    <t>(b) 故障時に自動切換えが可能なものとする。</t>
  </si>
  <si>
    <t>(c) ポンプの用途や種類に応じて適切な名称を付け、ポンプの仕様を分けて設定する。</t>
  </si>
  <si>
    <t>エ　排水処理設備</t>
    <phoneticPr fontId="30"/>
  </si>
  <si>
    <t>【凝集沈殿＋ろ過】</t>
  </si>
  <si>
    <t>(ｲ)　能力</t>
  </si>
  <si>
    <t>【　】㎥/日</t>
  </si>
  <si>
    <t>(ｳ)　主要機器</t>
  </si>
  <si>
    <t>a　流量調整槽</t>
  </si>
  <si>
    <t>b　凝集沈殿槽</t>
  </si>
  <si>
    <t>c　砂ろ過装置</t>
  </si>
  <si>
    <t>d　水槽類、ポンプ類設備</t>
  </si>
  <si>
    <t>a　プラント排水を炉内噴射が可能な性状、水質にするために設ける。</t>
  </si>
  <si>
    <t>b　排水処理設備の形式及び能力等については提案とする。</t>
  </si>
  <si>
    <t>c　酸欠の恐れのある場所・水槽等は、入口又は目立つ箇所に酸欠注意の標識を設けるとともに、作業時十分な換気を行える設備を設置する。また、有害ガスが排水処理室内に充満しない構造、設備とする。</t>
  </si>
  <si>
    <t>(10)　雑設備</t>
    <phoneticPr fontId="30"/>
  </si>
  <si>
    <t>ア　雑用空気圧縮機</t>
  </si>
  <si>
    <t>a　吐出量</t>
  </si>
  <si>
    <t>b　全揚程</t>
  </si>
  <si>
    <t>c　空気タンク</t>
  </si>
  <si>
    <t>f　圧力制御方式</t>
  </si>
  <si>
    <t>a　清掃、攪拌、冷却など、圧縮空気を必要とする場所への供給のために設ける。</t>
  </si>
  <si>
    <t>b　必要な空気量に対して、十分な能力を有する。</t>
  </si>
  <si>
    <t>c　自動アンローダ運転と現場手動ができるものとする。</t>
  </si>
  <si>
    <t>d　必要な貯留量の雑用空気タンクを設ける。</t>
  </si>
  <si>
    <t>e　腐食防止に配慮した冷却方法とする。</t>
  </si>
  <si>
    <t>f　計装用空気圧縮機と共用可能な場合は、提案により可とする。</t>
  </si>
  <si>
    <t>イ　環境集じん装置</t>
    <phoneticPr fontId="30"/>
  </si>
  <si>
    <t>【バグフィルタ】</t>
  </si>
  <si>
    <t>a　ガス量</t>
  </si>
  <si>
    <t xml:space="preserve">b　入口含じん量 </t>
  </si>
  <si>
    <t>【　】g/㎥</t>
  </si>
  <si>
    <t xml:space="preserve">c　出口含じん量 </t>
  </si>
  <si>
    <t>【0.01】g/㎥以下</t>
  </si>
  <si>
    <t>【　】、厚さ【　】mm</t>
  </si>
  <si>
    <t>a　燃焼設備、排ガス処理設備、灰出し設備、各種搬送設備等から局所吸引した粉じんを除去するために設ける。</t>
  </si>
  <si>
    <t>b　集じんダストは焼却処理又は飛灰と共に処理する。</t>
  </si>
  <si>
    <t>c　複数の装置を組み合わせる場合は分けて記入する。</t>
  </si>
  <si>
    <t>d　臭気や人体に有害な化学物質を含む場合は、後段に作業環境用脱臭装置を接続するか、燃焼用空気として利用する。</t>
  </si>
  <si>
    <t>ウ　作業環境用脱臭装置（必要に応じて）</t>
    <phoneticPr fontId="30"/>
  </si>
  <si>
    <t>b　駆動方式</t>
  </si>
  <si>
    <t>a　環境集じん装置を通過した排気の臭気、化学物質を除去するために必要に応じて設ける。</t>
  </si>
  <si>
    <t>b　出口臭気濃度を悪臭基準に適合させる。</t>
  </si>
  <si>
    <t>c　出口含じん量は0.01g/㎥N以下とする。</t>
  </si>
  <si>
    <t>エ　機器工具類</t>
    <phoneticPr fontId="30"/>
  </si>
  <si>
    <t>「添付資料11　備品関連一覧」を参考に、本施設の保守点検整備に必要な機器工具類を準備する。</t>
  </si>
  <si>
    <t>オ　測定検査器具類</t>
    <phoneticPr fontId="30"/>
  </si>
  <si>
    <t>「添付資料11　備品関連一覧」を参考に、電気機械関係測定、作業環境測定等に必要な測定器具類を準備する。</t>
  </si>
  <si>
    <t>カ　保護具類、エアシャワールーム、更衣室等基発第401号対応設備</t>
    <phoneticPr fontId="30"/>
  </si>
  <si>
    <t>(ｱ)　保護具の内、レベル1～レベル3に対応する保護具類及び給気用コンプレッサを必要数準備する。</t>
  </si>
  <si>
    <t>(ｲ)　プレッシャデマンド形エアラインマスク（JIS T 8153適合）はエアラインを外した時、防じん防毒併用呼吸用保護具となるものを使用する。作業場所に応じて、プレッシャデマンド形空気呼吸器（JIS T 8155適合）も使用できるものとする。</t>
  </si>
  <si>
    <t>(ｳ)　中央制御室から機械設備室への最初の扉部及びその他の箇所（必要数）にエアシャワールーム及び更衣室等、必要な設備、数量を設ける。</t>
  </si>
  <si>
    <t>キ　場内案内用設備</t>
    <phoneticPr fontId="30"/>
  </si>
  <si>
    <t>(ｳ)　寸法</t>
  </si>
  <si>
    <t>幅【　】㎜×高【　】㎜</t>
  </si>
  <si>
    <t>(ｴ)　設置場所</t>
  </si>
  <si>
    <t>【見学通路、その他適切な箇所】</t>
  </si>
  <si>
    <t>a　場内見学者を誘導するとともに、環境学習や施設機能の説明のために設ける。</t>
  </si>
  <si>
    <t>b　場内見学者コース順のポイント毎に、映像、音声、視覚効果等を利用した説明、案内システムを設ける。</t>
  </si>
  <si>
    <t>ク　説明用パンフレット</t>
    <phoneticPr fontId="30"/>
  </si>
  <si>
    <t>a　一般向け</t>
  </si>
  <si>
    <t>カラー印刷、A4版見開き、【8ページ程度】</t>
  </si>
  <si>
    <t>b　小学生向け</t>
  </si>
  <si>
    <t>カラー印刷、A4版見開き、【4ページ程度】</t>
  </si>
  <si>
    <t>(ｲ)　部数</t>
  </si>
  <si>
    <t>【10,000部】</t>
  </si>
  <si>
    <t>(ｳ)　特記事項</t>
  </si>
  <si>
    <t>a　エネルギー回収型廃棄物処理施設とマテリアルリサイクル推進施設の２施設分を記載した内容とする。</t>
  </si>
  <si>
    <t>b　パンフレットのデータも納品する。データの形式については別途協議とする。</t>
  </si>
  <si>
    <t>c　一般向け、小学生向けともにエネルギー回収型廃棄物処理施設とマテリアルリサイクル推進施設の内容を合冊としたものとする。</t>
  </si>
  <si>
    <t>ケ　説明用映写設備</t>
    <phoneticPr fontId="30"/>
  </si>
  <si>
    <t>(ｱ)　映像ソフトと、それを研修室で上映や説明する際に必要な説明用映写設備や音響設備一式を設ける。</t>
  </si>
  <si>
    <t>(ｲ)　研修室に再生装置及び大型モニタ等を設置する。</t>
  </si>
  <si>
    <t>(ｳ)　映像ソフトは、エネルギー回収型廃棄物処理施設とマテリアルリサイクル推進施設の２施設分を記載した内容とする。</t>
  </si>
  <si>
    <t>(ｴ)　映像ソフトは15分程度にまとめた映像ソフトを一般向けと小学生向けそれぞれにつき電子記憶媒体にて納品する。内容の詳細は別途協議とする。</t>
  </si>
  <si>
    <t>(ｵ)　研修室に備える啓発・環境学習機能のひとつとして、見学者用に、ごみ処理量、公害監視データ等各種プロセスデータの表示や中央制御室オペレータコンソール主要画面の表示を行う。</t>
  </si>
  <si>
    <t>(ｶ)　取り込むデータ及びオペレータ画面については、別途本組合と協議する。</t>
  </si>
  <si>
    <t>コ　洗車設備（舗装、水槽類及び建屋は土木・建築工事に含む）</t>
    <phoneticPr fontId="30"/>
  </si>
  <si>
    <t>【高圧スプレーガン】</t>
  </si>
  <si>
    <t>a　寸法</t>
  </si>
  <si>
    <t>幅【　】ｍ×長さ【　】ｍ×高さ【　】ｍ</t>
  </si>
  <si>
    <t>b　吐水量</t>
  </si>
  <si>
    <t>【　】L/h</t>
  </si>
  <si>
    <t>c　吐出圧力</t>
  </si>
  <si>
    <t>d　洗浄温度</t>
  </si>
  <si>
    <t>最大【　】℃</t>
  </si>
  <si>
    <t>f　加温方式</t>
  </si>
  <si>
    <t>g　電源</t>
  </si>
  <si>
    <t>【　】V</t>
  </si>
  <si>
    <t>a　本組合が管理する直営収集車両の洗車のために設ける。</t>
  </si>
  <si>
    <t>b　洗車場は工場棟内に併設する。</t>
  </si>
  <si>
    <t>c　洗車場内に手動洗車装置及び洗車排水設備を設ける。</t>
  </si>
  <si>
    <t>d　洗車の対象は、主にパッカー車のボディ、荷箱内部、足回りとする。</t>
  </si>
  <si>
    <t>e　壁面や天井への飛沫防止に配慮し、特に洗車場内に盤等がある場合は十分な保護を行う。</t>
  </si>
  <si>
    <t>f　洗車排水は、油分、固形分を除去後、プラント排水処理設備へ導水し処理する。</t>
  </si>
  <si>
    <t>g　温水供給が可能なものとする。</t>
  </si>
  <si>
    <t>h　洗浄ホース長は車両外周をくまなく洗浄できるよう、十分な長さを確保する。</t>
  </si>
  <si>
    <t>i　床面は1/100以上の水勾配を設け、排水溝へ容易に集水するようにする。排水溝は十分な排水能力を持たせるとともに清掃や車両、人の通行に配慮した仕様とする。</t>
  </si>
  <si>
    <t>j　排水溝を設けるためにシンダーコンクリートとする場合は、塗布防水等の防水層を計画する。</t>
  </si>
  <si>
    <t>サ　清掃設備</t>
    <phoneticPr fontId="30"/>
  </si>
  <si>
    <t>【掃除用煤吹装置】</t>
  </si>
  <si>
    <t>a　ホッパステージ、炉室内、その他機械室及び諸室等の清掃用に設ける。</t>
  </si>
  <si>
    <t>b　形式、数量については提案とするが、清掃対象場所に対して適切かつ容易に清掃することを考慮して設定する。</t>
  </si>
  <si>
    <t>シ　啓発設備</t>
    <phoneticPr fontId="30"/>
  </si>
  <si>
    <t>環境啓発設備については提案とするが、本組合が求める以下の基本方針に則ったものとする。なお、マテリアルリサイクル推進施設との共用を基本とする。</t>
  </si>
  <si>
    <t>(ｱ)　基本方針</t>
    <phoneticPr fontId="30"/>
  </si>
  <si>
    <t>本組合及び組合管内で取り組まれている各種環境活動の情報発信基地とする。</t>
  </si>
  <si>
    <t>(ｲ)　基本機能</t>
    <phoneticPr fontId="30"/>
  </si>
  <si>
    <t>a　展示・情報発信機能</t>
  </si>
  <si>
    <t>(a) ごみ処理やリサイクルの仕組みを説明する展示資料。</t>
  </si>
  <si>
    <t>(b) 本組合及び構成市町で取り組まれている環境関連事業を説明する展示資料（模型、パネル等）。</t>
  </si>
  <si>
    <t>b　資源回収・再生機能</t>
  </si>
  <si>
    <t>(a) 資源物再生工程の見学。</t>
  </si>
  <si>
    <t>(b) 再生利用に関する展示。</t>
  </si>
  <si>
    <t>c　その他機能</t>
  </si>
  <si>
    <t>(a) 構成成市町にある8つの小学校の1学年の人数より、30人とする。なお、一部の小学校は1学年の児童数が60人程度となるが、日程や時間を調整のうえ、見学を行う。</t>
  </si>
  <si>
    <t>(b) 見学者用として、便所、身障者用便所、洗面所を必要な場所に複数設置する。なお、使用状況を勘案して組合職員及び運転員と共用も可とする。</t>
  </si>
  <si>
    <t>(c) 環境学習の一環として、太陽光パネル（4.8kW）を建屋の壁面に設置する計画とする。なお、太陽光パネルで発電した電力は、場内電力の一部として利用する。</t>
  </si>
  <si>
    <t>ス　その他備品関連</t>
    <phoneticPr fontId="30"/>
  </si>
  <si>
    <t>「添付資料11　備品関連一覧」を参考に、受入貯留作業他、施設運転作業用の備品を準備する。</t>
  </si>
  <si>
    <t>４　マテリアルリサイクル推進施設機械設備工事仕様</t>
    <phoneticPr fontId="30"/>
  </si>
  <si>
    <t>ア　歩廊、階段等</t>
  </si>
  <si>
    <t>「２(1)ア歩廊、階段」に準ずる。</t>
  </si>
  <si>
    <t>イ　機器等</t>
  </si>
  <si>
    <t>「２(1)イ機器、配管等」に準ずる。</t>
  </si>
  <si>
    <t>ウ　電気、制御、操作盤</t>
  </si>
  <si>
    <t>「第１章４(2)エ電気、制御、操作盤」に準ずる。</t>
  </si>
  <si>
    <t>エ　火災対策</t>
  </si>
  <si>
    <t>「第１章４(2)ウ火災対策」に準ずる。</t>
  </si>
  <si>
    <t>オ　凍結・積雪対策</t>
  </si>
  <si>
    <t>「第１章４(2)オ凍結・積雪対策」に準ずる。</t>
  </si>
  <si>
    <t>カ　地震対策</t>
  </si>
  <si>
    <t>「第１章４(2)カ地震対策」に準ずる。</t>
  </si>
  <si>
    <t>キ　安全対策</t>
  </si>
  <si>
    <t>「第１章４(2)キ安全対策」に準ずる。</t>
  </si>
  <si>
    <t>ク　長寿命化対策</t>
  </si>
  <si>
    <t>「第１章４(2)ク長寿命化対策」に準ずる。</t>
  </si>
  <si>
    <t>ケ　臭気対策</t>
  </si>
  <si>
    <t>「第１章４(2)ケ臭気対策」に準ずる。</t>
  </si>
  <si>
    <t>コ　その他</t>
  </si>
  <si>
    <t>「第１章４(2)コその他」に準ずる。</t>
  </si>
  <si>
    <t>サ　マテリアルリサイクル推進施設に係るその他共通</t>
  </si>
  <si>
    <t>(ｱ)　マテリアルリサイクル推進施設における各種処理は、「図 ２‑２　マテリアルリサイクル推進施設処理フロー（参考）」を標準とするが、総合的に効率的と認められる場合は、詳細な内容は変更も可とする。その場合、運転スケジュールや時間あたり能力を加味しながらの計画とする。</t>
  </si>
  <si>
    <t>(ｲ)　設備能力は、搬入物の事前選別、手選別、搬出作業等、少ない人数で施設を運転することを想定することから、設備ごとの能力設定については並行処理の優先による極度の最小化を回避し、運転スケジュールと人員のローテーションを想定して能力を設定する。</t>
  </si>
  <si>
    <t>(ｳ)　処理、選別等の各工程は、経済性、効率性、安定性、必要な回収率・純度等を勘案し可能な範囲で機械選別化を図る。</t>
  </si>
  <si>
    <t>(ｴ)　既存施設で従来から収集、処理している処理対象物については、受入貯留方法他、全般的に極力既存施設の状況を保持することを想定する。</t>
  </si>
  <si>
    <t>(ｵ)　特に受入貯留部について、可燃ごみ搬入車両が往来するプラットホーム周辺では住民等が直接搬入する処理対象物の受入作業を中心に行うものとし、受入作業を最小限のものとし、収集車両分の受入、全体的な貯留、事前選別、投入の作業は、プラットホームとは別スペースで実施できる配置とする。</t>
  </si>
  <si>
    <t>(ｶ)　各設備は、多岐にわたるごみ種別ごとのかさ比重、形状、性状を考慮して、搬送条件に十分適した構造・形式を選定する。</t>
  </si>
  <si>
    <t>(ｷ)　各設備は、人身事故の防止に十分配慮し、安全な車両動線と作業スペースの確保、転落防止、巻き込み防止、コンベヤ緊急停止装置設置などの対策を実施する。</t>
  </si>
  <si>
    <t>(ｹ)　各設備は、ごみが設備内に堆積、ブリッジすることなく容易に処理でき、ブリッジ解除や異物の排出が容易に可能な構造とする。</t>
  </si>
  <si>
    <t>(ｺ)　各設備は、内部確認のための点検口を積極的に設け、ワンタッチ式（傾斜部等残留物の堆積が懸念される箇所は残留防止タイプ）を基本として極力仕様を統一する。また、点検口がある場所へは必ず歩廊上からアクセスできるよう配置する。</t>
  </si>
  <si>
    <t>(ｻ)　各設備は、原則として設備の全長にわたり歩廊を設け、要所では歩廊を両側に設ける。</t>
  </si>
  <si>
    <t>(ｼ)　各設備は、下流側機器とのインターロックを設け、運転停止中には搬送設備内にごみが滞留しないようシステムを構築する。</t>
  </si>
  <si>
    <t>(ｽ)　駆動機器等の騒音・振動の発生に十分配慮し、必要により専用室内に設置する。また、比重の大きいものをシュートにて搬送する場合、磨耗や騒音を考慮して、必要により取替式のライナーを設ける。</t>
  </si>
  <si>
    <t>(ｾ)　マテリアルリサイクル推進施設を構成する各設備は同一建屋内に納める（一部のストックヤード棟利用を除く）。</t>
  </si>
  <si>
    <t>(2)　受入供給設備（共通部）</t>
    <phoneticPr fontId="30"/>
  </si>
  <si>
    <t>ア　受入貯留ヤード搬出入路（マテリアルリサイクル推進施設／土木・建築工事に含む）</t>
  </si>
  <si>
    <t>双方向通行</t>
  </si>
  <si>
    <t>【　】ｍ 以上</t>
  </si>
  <si>
    <t>a　主に粗大ごみ、処理不適物、資源ごみを収集した収集車両（直営車両や許可車量）によるごみの荷下ろしを行うスペースとして設ける。</t>
  </si>
  <si>
    <t>b　双方向通行を想定しているため、有効幅は搬入車両が安全に荷下ろし、転回、退出できる十分な幅を確保する。</t>
  </si>
  <si>
    <t>c　消火栓（消防法上設置する屋内消火栓）、手洗栓、足洗い場を設けるとともに、床面清掃用の高圧洗浄装置を必要な場所に設置する。</t>
  </si>
  <si>
    <t>d　床面は耐ひび割れ、耐摩耗、滑り止め対策を行うとともに、ごみの荷下ろし投入が、安全かつ容易に行える構造と十分な広さを確保する。</t>
  </si>
  <si>
    <t>e　床面は1/100以上の水勾配を設け、排水溝へ容易に集水するようにする。排水溝は十分な排水能力を持たせるとともに清掃や車両、人の通行に配慮した仕様とする。</t>
  </si>
  <si>
    <t>f　排水溝を設けるためにシンダーコンクリートとする場合は、塗布防水等の防水層を計画する。</t>
  </si>
  <si>
    <t>g　自然光を採り入れる等、十分な照度を確保する。また、照明は、LED器具等の省エネ型とする。なお、高所に取り付ける照明器具は安全に交換できる位置とする。</t>
  </si>
  <si>
    <t>h　プラットホームに設置される操作盤、スイッチ等は、防水防錆仕様とする。</t>
  </si>
  <si>
    <t>i　残響及び鳥対策を行う。</t>
  </si>
  <si>
    <t>j　搬入車両のダンプ姿勢での走行トラブルに配慮する。</t>
  </si>
  <si>
    <t>k　荷下ろしによる衝撃、ショベルローダ・バックホウ等の重機作業による衝撃等に耐える強度を有する。</t>
  </si>
  <si>
    <t>l　プラットホーム内で常時作業を行う場合は、寒暖対策を施す。</t>
  </si>
  <si>
    <t>イ　受入貯留ヤード出入口扉</t>
    <phoneticPr fontId="30"/>
  </si>
  <si>
    <t>出入口用【 1 】基</t>
  </si>
  <si>
    <t>e　開閉時間</t>
  </si>
  <si>
    <t>f　車両仕様</t>
  </si>
  <si>
    <t>「表２‑６　最大車両寸法（エネルギー回収型廃棄物処理施設）」参照</t>
    <phoneticPr fontId="30"/>
  </si>
  <si>
    <t>a　受入貯留ヤード搬出入路に入退出する主に資源ごみを収集した収集車両（直営車両中心）の安全な運行管理するために設ける。</t>
  </si>
  <si>
    <t>b　収集車両（直営車両中心）の進入を原則に運用し、進入、退出を同じ扉で行う。</t>
  </si>
  <si>
    <t>h　電源は停電時においても使用できるように非常用電源から供給される回路とする。また、現場操作により扉が開閉できる構造とする。</t>
  </si>
  <si>
    <t>i　冬季であっても車両検知に支障のないシステム（凍結防止対策、屋根の設置等）を採用する。</t>
  </si>
  <si>
    <t>ウ　薬液噴霧装置（消臭剤及び防虫剤）（必要に応じて設置）</t>
    <phoneticPr fontId="30"/>
  </si>
  <si>
    <t>【 1 】式</t>
  </si>
  <si>
    <t>a　各ヤード等へ消臭剤や防虫剤を適宜噴霧するために設ける。</t>
  </si>
  <si>
    <t>b　本装置の遠隔操作は、プラットホーム内のプラットホーム監視員室で行えるよう設ける。</t>
  </si>
  <si>
    <t>c　噴霧ノズルは薬液の液だれ防止を図る。</t>
  </si>
  <si>
    <t>d　薬液の搬入、注入を容易に行える位置に設ける。</t>
  </si>
  <si>
    <t>e　配管は凍結防止措置をとる。</t>
  </si>
  <si>
    <t>f　エネルギー回収型廃棄物処理施設との共用も可とする。</t>
  </si>
  <si>
    <t>エ　直接搬入物受入ヤード（土木・建築工事に含む）</t>
    <phoneticPr fontId="30"/>
  </si>
  <si>
    <t>【ヤード式】</t>
  </si>
  <si>
    <t>【  】式</t>
  </si>
  <si>
    <t>a　コンテナ受入</t>
  </si>
  <si>
    <t>可燃性粗大ごみ、不燃性粗大ごみ、衣類</t>
  </si>
  <si>
    <t>b　かご受入</t>
  </si>
  <si>
    <t>処理不適物、カン類、ビン類、ペットボトル、プラスチック製容器包装</t>
    <phoneticPr fontId="30"/>
  </si>
  <si>
    <t>【各種コンテナ、かご】</t>
  </si>
  <si>
    <t>a　直接搬入される処理対象物について、プラットホーム上で住民が直接荷下ろしし、品目ごとの専用コンテナ又はかごに受入貯留するために設ける。</t>
  </si>
  <si>
    <t>b　各専用コンテナ又はかごは、運転員が重機又は手作業にて各受入貯留ヤード又は事前選別ヤードに搬送する。</t>
  </si>
  <si>
    <t>c　スペースとして確保するものであり、隔壁等にて区画はせず、専用コンテナ又はかごの位置をペイントやその他の方法で表示する。</t>
  </si>
  <si>
    <t>d　直接搬入車両の寄り付き、重機の往来、荷下ろし、搬送作業がそれぞれ安全に行えるよう配置や形状に配慮する。</t>
  </si>
  <si>
    <t>e　当該ヤードに搬入される処理対象物は多いが、建築面積に大きな影響を与えるような面積とはせず、安全性と利便性に配慮した配置の工夫により設置する。</t>
  </si>
  <si>
    <t>f　備品として、「添付資料11　備品関連一覧」に示す各種コンテナ、かごを納品する。</t>
  </si>
  <si>
    <t>オ　	事前選別ヤード（土木・建築工事に含む）</t>
    <phoneticPr fontId="30"/>
  </si>
  <si>
    <t>a　面積</t>
  </si>
  <si>
    <t>【　】㎡、幅【　】ｍ×奥行【　】</t>
  </si>
  <si>
    <t>b　処理対象物（選別対象物）</t>
  </si>
  <si>
    <t>可燃性粗大ごみ、不燃性粗大ごみ、処理不適物、カン類、ビン類、ペットボトル、プラスチック製容器包装</t>
    <phoneticPr fontId="30"/>
  </si>
  <si>
    <t>a　火災防止や設備破損の回避などを目的として、各受入貯留設備に搬入された処理対象物を一時的に搬入し、処理ライン投入前に事前展開、事前選別、事前破砕、投入前一次貯留等を行うために設ける。</t>
  </si>
  <si>
    <t>b　搬入される処理対象物の性状に応じた選別を行う。</t>
  </si>
  <si>
    <t>c　重機の進入、荷下ろし、退出、想定作業、積込み、搬送作業がそれぞれ安全に行えるよう配置や形状に配慮する。特に配置については、不特定の搬入車両の往来がある箇所からは隔離し、処理対象物の搬送と運転員の作業が安全に行える位置とする。</t>
  </si>
  <si>
    <t>d　近隣に、選別した異物等を貯留できる専用かごを配置するスペースを設ける。</t>
  </si>
  <si>
    <t>e　処理対象物全般に対応できるよう想定するが、処理対象物ごとに個別で設置することを妨げない。</t>
  </si>
  <si>
    <t>f　大型の粗大ごみ（スプリング入りマットレス等）の解体作業も行うことから、必要な作業スペースを確保する。</t>
  </si>
  <si>
    <t>h　当該ヤードに搬入される処理対象物は多いが、建築面積に大きな影響を与えるような面積とはせず、安全性と利便性に配慮した配置や作業スケジュールの工夫により設置する。</t>
  </si>
  <si>
    <t>i　常時運転員が作業することから、排ガス対策や換気、寒暖対策をはじめとした作業環境の保全に十分配慮した仕様とし、これを補完する設備を設ける。</t>
  </si>
  <si>
    <t>j　腰壁は鉄筋コンクリート造とし、重機による押しつけ、貯留物の倒壊にも耐えうる構造とする。</t>
  </si>
  <si>
    <t>k　近接する場所に消火栓、手洗栓、足洗い場を設けるとともに、床面清掃用の高圧洗浄装置を必要な場所に設置する（プラットホーム用設備との兼用も可。）。</t>
  </si>
  <si>
    <t>l　床面は1/100以上の水勾配を設け、排水溝へ容易に集水するようにする。排水溝は十分な排水能力を持たせるとともに清掃や車両、人の通行に配慮した仕様とする。</t>
  </si>
  <si>
    <t>m　排水溝を設けるためにシンダーコンクリートとする場合は、塗布防水等の防水層を計画する（以降共通）。</t>
  </si>
  <si>
    <t>n　自然光を採り入れる等、十分な照度を確保する。また、照明は、LED器具等の省エネ型とする。なお、高所に取り付ける照明器具は安全に交換できる位置とする。</t>
  </si>
  <si>
    <t>o　残響及び鳥対策を行う。</t>
    <phoneticPr fontId="30"/>
  </si>
  <si>
    <t>(3)　粗大・不燃ごみ系設備</t>
    <phoneticPr fontId="30"/>
  </si>
  <si>
    <t>ア　不燃ごみ受入貯留ヤード（土木・建築工事に含む／必要により設置）</t>
    <phoneticPr fontId="30"/>
  </si>
  <si>
    <t>【　】㎥（有効／工場棟内分）　</t>
  </si>
  <si>
    <t>ストックヤード棟と合わせて【 4 】日分以上</t>
    <phoneticPr fontId="30"/>
  </si>
  <si>
    <t>b　面積</t>
  </si>
  <si>
    <t>(a) ヤード全体</t>
  </si>
  <si>
    <t>【　】㎡　幅【　】ｍ×奥行【　】ｍ（工場棟内）</t>
  </si>
  <si>
    <t>(b) 貯留部</t>
  </si>
  <si>
    <t>b　必要な有効貯留量は、計画日最大処理量の4日分以上とするが、「添付資料12　新施設完成後のストックヤード棟使用方法（案）」を元に、本設備とストックヤード棟、若しくはどちらか単独で規定容量、日数、機能を満足することを妨げない。</t>
  </si>
  <si>
    <t>c　車両の進入、荷下ろし、退出がそれぞれ安全に行えるよう配置や形状に配慮する。</t>
  </si>
  <si>
    <t>d　天井高は搬入車両がダンプ姿勢で走行可能な高さを確保する。</t>
  </si>
  <si>
    <t>e　腰壁は鉄筋コンクリート造とし、重機による押しつけ、貯留物の倒壊にも耐えうる構造とする。</t>
  </si>
  <si>
    <t>f　近接する場所に消火栓、手洗栓、足洗い場を設けるとともに、床面清掃用の高圧洗浄装置を必要な場所に設置する（プラットホーム用設備との兼用も可。）。</t>
  </si>
  <si>
    <t>g　床面は鋼材埋め込みにてバケット押し当てによる床面コンクリートの保護を行う。</t>
  </si>
  <si>
    <t>k　残響及び鳥対策を行う。</t>
  </si>
  <si>
    <t>l　作業を行う場所に、寒暖対策を施す。</t>
  </si>
  <si>
    <t>イ　粗大ごみ受入貯留ヤード（設置しない）</t>
    <phoneticPr fontId="30"/>
  </si>
  <si>
    <t>(ｱ)　特記事項</t>
    <rPh sb="4" eb="8">
      <t>トッキジコウ</t>
    </rPh>
    <phoneticPr fontId="30"/>
  </si>
  <si>
    <t>a　不燃性粗大ごみ（粗大ごみ）単独の受入貯留ヤードとしては設置しない。</t>
  </si>
  <si>
    <t>b　「添付資料11　備品関連一覧」に示すコンテナを納品し、可燃性粗大ごみ破砕機、事前選別ヤード、粗大・不燃ごみ受入ホッパ近傍に設置する。</t>
    <phoneticPr fontId="30"/>
  </si>
  <si>
    <t>c　一時貯留後、事前選別ヤードに搬送か、性状によっては後段処理設備に直接投入する。</t>
  </si>
  <si>
    <t>ウ　粗大・不燃ごみ受入ホッパ</t>
    <phoneticPr fontId="30"/>
  </si>
  <si>
    <t>【角型鋼板製】</t>
  </si>
  <si>
    <t>a　材質</t>
  </si>
  <si>
    <t>【　】㎥（有効）</t>
  </si>
  <si>
    <t>a　事前選別ヤードで選別された不燃性粗大ごみ又は処理不適物を、ホイールローダ等で安全かつ確実に投入するために設ける。また、残渣搬送コンベヤよりビン類・ペットボトル選別コンベヤからの残渣も受入れ、併せて搬送する。</t>
  </si>
  <si>
    <t>b　搬送面に降下できる点検用タラップを設ける。</t>
  </si>
  <si>
    <t>c　耐摩耗性、耐衝撃性を考慮する。また、ローダ押込みによる投入にも対応するため、ホッパ上端レベルのスラブには車止めは設けず、ホッパ開口部周りのスラブは鋼材埋込みにて補強する。</t>
  </si>
  <si>
    <t>d　ラインが未使用の際は、転落防止用に脱着式のガードを設置する。</t>
  </si>
  <si>
    <t>e　投入口にはミスト設備の設置による防じん対策を施すとともに、環境集じん、消火及び散水等の対策を講ずる。</t>
  </si>
  <si>
    <t>f　録画機能付きの監視カメラを設置して搬送破砕状況を確認できるようにする。</t>
  </si>
  <si>
    <t>g　残渣搬送コンベヤからの搬入物も含め、投入時の衝撃に十分耐えうる構造とする。</t>
  </si>
  <si>
    <t>h　残渣搬送コンベヤからの落ち口は、搬送物が逆流しない位置とするか、逆流防止機能を設ける。</t>
  </si>
  <si>
    <t>i　ホッパ下部は騒音、耐摩耗性を考慮した構造とし、ごみ由来の異物や汚水の取り出し・清掃が容易な構造とする。</t>
  </si>
  <si>
    <t>エ　粗大・不燃ごみ供給コンベヤ</t>
    <phoneticPr fontId="30"/>
  </si>
  <si>
    <t>【エプロンコンベヤ】</t>
  </si>
  <si>
    <t>【　】t/h（【　】h/日稼働）</t>
  </si>
  <si>
    <t>(b) エプロン</t>
  </si>
  <si>
    <t>a　粗大ごみ・不燃ごみ受入ホッパに投入されたごみを粗破砕機又は高速回転破砕機に搬送するために設ける。</t>
  </si>
  <si>
    <t>b　搬送部等は破砕対象物の落下衝撃に耐える構造とする。</t>
  </si>
  <si>
    <t>c　コンベヤ上の詰まり防止のため、必要に応じて整流板等を設ける。</t>
  </si>
  <si>
    <t>d　コンベヤのテール部及びヘッド部付近に、搬送物等のこぼれ落ち及び堆積が生じない、又は生じた場合でも容易に除去できる構造とする。</t>
  </si>
  <si>
    <t>e　緊急停止装置を設ける。</t>
  </si>
  <si>
    <t>f　摩耗、腐食、損傷を十分考慮した材質とし、堅牢で耐久性があり点検、整備が容易な構造とする。</t>
  </si>
  <si>
    <t>g　防じん対策を施すとともに、環境集じん、消火及び散水等の対策を講ずる。</t>
  </si>
  <si>
    <t>h　粗破砕機又は高速回転破砕機へ搬送するために複数の供給コンベヤを設置する場合は、コンベヤの用途や種類に応じて適切な名称を付ける。</t>
  </si>
  <si>
    <t>i　録画機能付きの監視カメラを設置して搬送破砕状況を確認できるようにする。</t>
  </si>
  <si>
    <t>オ　粗破砕機（必要に応じて設置）</t>
    <phoneticPr fontId="30"/>
  </si>
  <si>
    <t>【二軸式低速回転式破砕機】</t>
  </si>
  <si>
    <t>粗大ごみ、処理不適物</t>
  </si>
  <si>
    <t>b　処理対象物最大寸法</t>
  </si>
  <si>
    <t>幅【2.0】ｍ×奥行【1.0】ｍ×高さ【1.0】ｍ</t>
  </si>
  <si>
    <t>c　能力</t>
  </si>
  <si>
    <t>【　】t/h（【　】t/日）</t>
  </si>
  <si>
    <t>f　投入口寸法</t>
  </si>
  <si>
    <t>幅【　】ｍ×奥行【　】ｍ</t>
  </si>
  <si>
    <t>(b) 回転刃</t>
  </si>
  <si>
    <t>【特殊耐摩耗鋼】</t>
  </si>
  <si>
    <t>h　駆動方式</t>
  </si>
  <si>
    <t>i　電動機</t>
  </si>
  <si>
    <t>a　後段の高速回転式破砕機の負荷軽減や爆発・火災事故防止を目的に、粗破砕するために設ける。</t>
  </si>
  <si>
    <t>b　連続的かつ不均質に投入しても対応可能なように、強固で強いトルクを有し、能力に余裕のある仕様とする。</t>
  </si>
  <si>
    <t>c　本体内部は、閉塞やブリッジ等が起こりにくい構造とする。</t>
  </si>
  <si>
    <t>d　破砕物の最大寸法は、スプレー缶（ボンベを含む。）の破砕（穴開け）が可能な寸法とし、高速回転式破砕機への供給や破砕に支障がない寸法とする。</t>
  </si>
  <si>
    <t>e　破砕物等の飛散、落下防止対策を行う。</t>
  </si>
  <si>
    <t>f　緊急停止装置を設ける。</t>
  </si>
  <si>
    <t>g　過負荷防止対策を考慮する。</t>
  </si>
  <si>
    <t>h　処理困難物、処理不適物が容易に排出できる構造とする。</t>
  </si>
  <si>
    <t>i　摩耗、腐食、損傷を十分考慮した材質とし、堅牢で耐久性があり点検、整備が容易な構造とする。また、破砕刃等は、耐摩耗性を有するものとし、交換の容易性やローテーションによる修繕補修費の低減にも配慮する。</t>
  </si>
  <si>
    <t>j　爆発性危険物の混入による可燃性ガスに対し、爆発限界濃度以下へのガス濃度低下対策として、必要に応じて換気等の対策を施す。</t>
  </si>
  <si>
    <t>k　火災の自動検知を行い、周辺機器の自動停止及び中央制御室へ警報表示を行う。</t>
  </si>
  <si>
    <t>l　火災の自動検知から消火散水の自動注入等の対策を行う。</t>
  </si>
  <si>
    <t>m　万一の爆発に備え、頑強な構造にするとともに、専用室に設置し、天井部等に爆風の逃がし口を設ける。なお、本機器を高速回転式破砕機と一体の専用室に設置し、逃し口を集約することも可とする。</t>
  </si>
  <si>
    <t>n　粉じんの飛散を防止するため、集じん設備を設置し、適所に散水できる散水設備を設置する。</t>
  </si>
  <si>
    <t>o　録画機能付きの監視カメラを設置して搬送破砕状況を確認できるようにする。</t>
  </si>
  <si>
    <t>p　破砕不適物リストを提出する。</t>
  </si>
  <si>
    <t>カ　粗破砕物搬送コンベヤ（必要に応じて設置）</t>
    <phoneticPr fontId="30"/>
  </si>
  <si>
    <t>g　付属品</t>
  </si>
  <si>
    <t>a　粗破砕機で破砕処理した破砕物を後段の高速回転破砕機へ搬送するために設ける。</t>
  </si>
  <si>
    <t>b　搬送物の飛散防止のため、ケーシングで覆う。</t>
  </si>
  <si>
    <t>c　コンベヤからの落下物を生じないような構造とする。</t>
  </si>
  <si>
    <t>d　緊急停止装置を設ける。</t>
  </si>
  <si>
    <t>e　摩耗、腐食、損傷を十分考慮した材質とし、堅牢で耐久性があり点検、整備が容易な構造とする。また、破砕刃等は、耐摩耗性を有するものとする。</t>
  </si>
  <si>
    <t>f　高速回転式破砕機の防爆対策に伴う爆風圧の影響を受けない構造とする。</t>
  </si>
  <si>
    <t>g　ごみ等からの発火検知（熱検知、炎検知及びガス検知）及び発火した場合等の火災対策設備を設ける。</t>
  </si>
  <si>
    <t>h　録画機能付きの監視カメラを設置して搬送破砕状況を確認できるようにする。</t>
  </si>
  <si>
    <t>キ　高速回転破砕機</t>
    <phoneticPr fontId="30"/>
  </si>
  <si>
    <t>【高速回転破砕機】</t>
  </si>
  <si>
    <t>【　】mm</t>
  </si>
  <si>
    <t>【150】mm以下</t>
  </si>
  <si>
    <t xml:space="preserve">e　操作方式 </t>
  </si>
  <si>
    <t>幅【　】ｍ ×奥行【　】ｍ</t>
  </si>
  <si>
    <t>(b) 固定刃</t>
  </si>
  <si>
    <t>(c) 回転刃</t>
  </si>
  <si>
    <t xml:space="preserve">h　駆動方式 </t>
  </si>
  <si>
    <t>a　粗大ごみや処理不適物を細破砕し、後段の選別に必要な粒度に破砕するために設ける。</t>
  </si>
  <si>
    <t>b　本体内部は、閉塞やブリッジ等が起こりにくい構造とする。</t>
  </si>
  <si>
    <t>c　連続的かつ不均質に投入しても対応可能なように、強固で強いトルクを有し、能力に余裕のある仕様とする。</t>
  </si>
  <si>
    <t>d　処理対象物の最大寸法は、前段の粗破砕機の破砕物寸法との整合を図る。</t>
  </si>
  <si>
    <t>i　摩耗、腐食、損傷を十分考慮した材質とし、堅牢で耐久性があり点検、整備が容易な構造とする。また、破砕刃等は、耐摩耗性を有するものとする。また、破砕刃等は、耐摩耗性を有するものとし、交換の容易性やローテーションによる修繕補修費の低減にも配慮する。</t>
  </si>
  <si>
    <t>j　爆発性危険物の混入による可燃性ガスに対し、爆発限界濃度以下へのガス濃度低下対策を施す。</t>
  </si>
  <si>
    <t>k　可燃性ガス及び火災の自動検知を行い、破砕機等の自動停止及び中央制御室へ警報表示を行う。</t>
  </si>
  <si>
    <t>m　録画機能付きの監視カメラを設置して破砕状況を確認できるようにする。</t>
  </si>
  <si>
    <t>n　万一の爆発に備え、頑強な構造にするとともに、鉄筋コンクリート製の専用室に設置し、天井部等に爆風の逃がし口を設ける。なお、本機器を粗破砕機と一体の専用室に設置し、逃し口を集約することを可とする。</t>
  </si>
  <si>
    <t>o　粉じんの飛散を防止するため、集じん設備を設置し、適所に散水できる散水噴霧設備を設置する。</t>
  </si>
  <si>
    <t>ク　破砕物搬送コンベヤ</t>
    <phoneticPr fontId="30"/>
  </si>
  <si>
    <t>(b) 搬送部</t>
  </si>
  <si>
    <t>a　高速回転破砕機で破砕処理した破砕物を後段の設備へ搬送するために設ける。</t>
  </si>
  <si>
    <t>b　搬送物の飛散防止のため、搬送部はケーシングで覆う。</t>
  </si>
  <si>
    <t>e　摩耗、腐食、損傷を十分考慮した材質とし、堅牢で耐久性があり点検、整備が容易な構造とする。</t>
  </si>
  <si>
    <t>f　ゴムベルト仕様の場合は難燃性とする。</t>
  </si>
  <si>
    <t>g　ごみやベルト等からの発火検知（熱検知、炎検知及びガス検知）及び発火した場合等の火災対策設備を設ける。</t>
  </si>
  <si>
    <t>h　録画機能付きの監視カメラを設置して搬送状況を確認できるようにする。</t>
  </si>
  <si>
    <t>ケ　鉄類選別コンベヤ（必要に応じて設置）</t>
    <phoneticPr fontId="30"/>
  </si>
  <si>
    <t>【ベルトコンベヤ】</t>
  </si>
  <si>
    <t>(b) ベルト</t>
  </si>
  <si>
    <t>【耐油難燃性ベルト】</t>
  </si>
  <si>
    <t>【電動機式】</t>
  </si>
  <si>
    <t>a　高速回転破砕機で破砕処理した破砕物からの鉄類選別を補助するために設ける。</t>
  </si>
  <si>
    <t>b　コンベヤからの落下物を生じないような構造とする。</t>
  </si>
  <si>
    <t>c　点検・清掃・補修が容易に行える構造とする。</t>
  </si>
  <si>
    <t>d　搬送物の搬送状況を確認できるよう録画機能付きの監視装置を設ける。</t>
  </si>
  <si>
    <t>コ　破砕物磁力選別機</t>
    <phoneticPr fontId="30"/>
  </si>
  <si>
    <t>【吊り下げ式】</t>
  </si>
  <si>
    <t>長さ【　】ｍ×幅【　】ｍ</t>
  </si>
  <si>
    <t>a　高速回転破砕機で破砕処理した破砕物から鉄を選別するために設ける。</t>
  </si>
  <si>
    <t>b　磁力で吸着した鉄類は、円滑に分離、排出ができるものとする。</t>
  </si>
  <si>
    <t>c　密閉式とし、詰まり等がない構造とする。また、詰まり除去作業が容易に行える構造とする。</t>
  </si>
  <si>
    <t>d　周辺の機器・部品は、極力磁性体の使用を避け、処理に支障をきたさないものとする。</t>
  </si>
  <si>
    <t>e　必要に応じ、消火用の散水ノズルを設ける。</t>
  </si>
  <si>
    <t>f　監視カメラを設置して内部状況を確認できるようにする。</t>
  </si>
  <si>
    <t>g　下部シュートは磨耗、騒音を考慮し、必要によりライナーを設ける。ライナーを設ける際は容易に交換可能なよう留意する。</t>
  </si>
  <si>
    <t>サ　破砕鉄精選機（必要に応じて設置）</t>
    <phoneticPr fontId="30"/>
  </si>
  <si>
    <t>【風力選別式】</t>
  </si>
  <si>
    <t>a　破砕物磁力選別機で選別した破砕鉄中に混入するプラスチックフィルムやビニ－ル片等の異物を風力により選別し、破砕鉄の純度を向上させるために必要に応じて設ける。</t>
  </si>
  <si>
    <t>b　選別中のごみが飛散、発じんしない密閉構造とする。</t>
  </si>
  <si>
    <t>d　下部シュートは磨耗、騒音を考慮し、必要によりライナーを設ける。ライナーを設ける際は容易に交換可能なよう留意する。</t>
  </si>
  <si>
    <t>e　送風機は専用のものを設ける、他設備との併用も可とする。</t>
  </si>
  <si>
    <t>シ　粒度選別機</t>
    <phoneticPr fontId="30"/>
  </si>
  <si>
    <t>【回転式粒度選別機】</t>
  </si>
  <si>
    <t>【1 】基</t>
  </si>
  <si>
    <t>b　篩目寸法</t>
  </si>
  <si>
    <t>1段目【　】m㎡段目【　】mm</t>
  </si>
  <si>
    <t>c　選別率</t>
  </si>
  <si>
    <t>【　】mm（設計値）</t>
  </si>
  <si>
    <t>(b) 篩い</t>
  </si>
  <si>
    <t>a　破砕物磁力選別機にて破砕鉄を除いた後の破砕物を可燃物や不燃物等に選別するために設ける。</t>
  </si>
  <si>
    <t>c　必要に応じ、消火用の散水ノズルを設ける。</t>
  </si>
  <si>
    <t>f　録画機能付きの監視カメラを設置して内部状況を確認できるようにする。</t>
  </si>
  <si>
    <t>ス　破砕アルミ選別機</t>
    <phoneticPr fontId="30"/>
  </si>
  <si>
    <t>【永磁回転式】</t>
  </si>
  <si>
    <t>【耐油ベルト】</t>
  </si>
  <si>
    <t>a　破砕鉄除去後の破砕物からアルミを選別するために設ける。</t>
  </si>
  <si>
    <t>b　密閉式とし、分岐板を設け選別効率の調整が可能な構造とする。</t>
  </si>
  <si>
    <t>c　点検・補修・内部の清掃が容易に行える構造とする。耐摩耗性に優れたものとする。</t>
  </si>
  <si>
    <t>d　監視カメラを設置して内部状況を確認できるようにする。</t>
  </si>
  <si>
    <t>e　下部シュートは磨耗、騒音を考慮し、必要によりライナーを設ける。ライナーを設ける際は容易に交換可能なよう留意する。</t>
  </si>
  <si>
    <t>セ　破砕アルミ精選機（必要に応じて設置）</t>
    <phoneticPr fontId="30"/>
  </si>
  <si>
    <t>a　破砕アルミ選別機で選別した破砕アルミ中に混入するプラスチックフィルムやビニール片等の異物を風力により選別し、破砕アルミの純度を向上させるために必要に応じて設ける。</t>
  </si>
  <si>
    <t>e　送風機は専用のものを設けるが、他設備との併用も可とする。</t>
  </si>
  <si>
    <t>ソ　可燃物搬送コンベヤ（必要に応じて設置）</t>
    <phoneticPr fontId="30"/>
  </si>
  <si>
    <t>a　破砕可燃物を可燃物バンカ、又はエネルギー回収型廃棄物処理施設のごみピットに搬送するために、必要な基数を設置する。</t>
  </si>
  <si>
    <t>b　搬送物の飛散防止のため、搬送部をケーシングで覆うとともに、必要に応じて環境集じん等の対策を講ずる。</t>
  </si>
  <si>
    <t>f　材質は不燃性又は難燃性素材を用いるとともに、ごみやベルト等が発火した場合等の検知及び火災対策、さらに下流側又は上流側に遮断ゲートを設けるなどの対策を講ずる。</t>
  </si>
  <si>
    <t>g　配置により、搬送元の設備から可燃物バンカに直接シュートにて移送できる場合は、設置する必要はない。</t>
  </si>
  <si>
    <t>h　可燃物貯留バンカ、又はエネルギー回収型廃棄物処理施設のごみピットに搬送するために複数の搬送コンベヤを設置する場合は、コンベヤの用途や種類に応じて適切な名称を付ける。</t>
  </si>
  <si>
    <t>タ　不燃物搬送コンベヤ（必要により）</t>
    <phoneticPr fontId="30"/>
  </si>
  <si>
    <t>a　破砕不燃物を不燃物バンカに搬送するために、必要な基数を設置する。</t>
  </si>
  <si>
    <t>f　材質は不燃性又は難燃性素材を用いるとともに、ごみやベルト等が発火した場合等の検知及び火災対策を講ずる。</t>
  </si>
  <si>
    <t>g　不燃物バンカに搬送するために複数のコンベヤを設置する場合は、コンベヤの用途や種類に応じて適切な名称を付ける。</t>
  </si>
  <si>
    <t>h　配置により、搬送元の設備から不燃物バンカに直接シュートにて移送できる場合は、設置する必要はない。</t>
  </si>
  <si>
    <t>チ　可燃物バンカ（必要により設置）</t>
    <phoneticPr fontId="30"/>
  </si>
  <si>
    <t>【　】㎥　</t>
  </si>
  <si>
    <t>a　破砕可燃物を一時貯留するとともに、エネルギー回収型廃棄物処理施設に搬送する車両に積み込むために設ける。</t>
  </si>
  <si>
    <t>b　搬送コンベヤ等にてエネルギー回収型廃棄物処理施設のごみピットに直接搬送する場合には、本設備は不要とする。</t>
  </si>
  <si>
    <t>c　録画機能付きの監視カメラを設置して内部状況を確認できるようにする。</t>
  </si>
  <si>
    <t>d　容量検知を行って、中央制御室に搬出要求を発報する。</t>
  </si>
  <si>
    <t>e　容量は、4tダンプ車1台分以上とし、搬出頻度や搬出計画から適切な量を設定する。</t>
  </si>
  <si>
    <t>f　防じん散水とともに、火災対策を講ずる。</t>
  </si>
  <si>
    <t>ツ　不燃物バンカ</t>
    <phoneticPr fontId="30"/>
  </si>
  <si>
    <t>a　破砕不燃物を一時貯留するとともに、場外に搬送する車両に積み込むために設ける。</t>
  </si>
  <si>
    <t>b　録画機能付きの監視カメラを設置して内部状況を確認できるようにする。</t>
  </si>
  <si>
    <t>c　容量検知を行って、中央制御室に搬出要求を発報する。</t>
  </si>
  <si>
    <t>d　容量は、4tダンプ車1台分以上とし、搬出頻度や搬出計画から適切な量を設定する。</t>
  </si>
  <si>
    <t>e　防じん散水とともに、火災対策を講ずる。</t>
  </si>
  <si>
    <t>テ　鉄類貯留ヤード</t>
    <phoneticPr fontId="30"/>
  </si>
  <si>
    <t>【　】㎥（有効）　【　】日分</t>
  </si>
  <si>
    <t>【　】㎡、幅【　】ｍ×奥行【　】ｍ</t>
  </si>
  <si>
    <t>a　破砕鉄を一時貯留するとともに、搬出車両に積み込むために設ける。</t>
  </si>
  <si>
    <t>b　ヤードの有効容量は、4t車1台分以上とする。</t>
  </si>
  <si>
    <t>c　腰壁は鉄筋コンクリート造とし、重機による押しつけ、貯留物の倒壊にも耐えうる構造とする。また、床には鋼材埋込みにてバケット押し当てによる床面コンクリートの保護を行う。</t>
  </si>
  <si>
    <t>d　構造や作業空間は搬出車両への積載、搬出に支障のない仕様とする。</t>
  </si>
  <si>
    <t>ト　アルミ貯留ヤード</t>
    <phoneticPr fontId="30"/>
  </si>
  <si>
    <t>【　】㎥（有効）、【　】日分</t>
  </si>
  <si>
    <t>【　】㎡　幅【　】ｍ×奥行【　】ｍ</t>
  </si>
  <si>
    <t>a　破砕アルミを一時貯留するとともに、搬出車両に積み込むために設ける。</t>
  </si>
  <si>
    <t>(4)　カン類系処理設備</t>
    <phoneticPr fontId="30"/>
  </si>
  <si>
    <t>ア　カン類受入貯留ヤード（土木・建築工事に含む）</t>
  </si>
  <si>
    <t>【　】㎥（有効）、【 4 】日分以上</t>
  </si>
  <si>
    <t>b　車両の進入、荷下ろし、退出作業がそれぞれ安全に行えるよう配置や形状に配慮するとともに、本特記事項に記載する作業内容を安全に遂行できるスペースを十分考慮した面積、容量とする。</t>
  </si>
  <si>
    <t>c　ヤードでの有効貯留量は、計画日最大処理量の4日分以上とする。</t>
  </si>
  <si>
    <t>h　床面は水勾配を設け、排水溝へ容易に集水するようにする。排水溝は十分な排水能力を持たせるとともに清掃や車両、人の通行に配慮した仕様とする。</t>
  </si>
  <si>
    <t>i　自然光を採り入れる等、十分な照度を確保する。また、照明はLED器具等の省エネ型とする。なお、高所に取り付ける照明器具は安全に交換できる位置とする。</t>
  </si>
  <si>
    <t>j　残響及び鳥対策を行う。</t>
  </si>
  <si>
    <t>k　作業を行う場所に、寒暖対策を施す。</t>
  </si>
  <si>
    <t>l　必要により、ヤード前面に脱着式の越流防止堰を設ける。</t>
  </si>
  <si>
    <t>イ　カン類受入ホッパ</t>
    <phoneticPr fontId="30"/>
  </si>
  <si>
    <t>【SS400】、厚さ【 6 】mm以上</t>
  </si>
  <si>
    <t>a　事前選別ヤード、又はカン類受入貯留ヤードに貯留されているカン類を安全かつ確実に投入するために設ける。</t>
  </si>
  <si>
    <t>b　底部での異物除去等を想定する場合は搬送部に降下できる点検用タラップを設ける。</t>
  </si>
  <si>
    <t>c　スラブ下に設置する場合は、人及び車両の転落防止措置を講じる。</t>
  </si>
  <si>
    <t>d　耐摩耗性、耐衝撃性を考慮する。また、ホッパ上端レベルがスラブレベルにある場合、ローダ押込みによる投入にも対応するため、ホッパ上端レベルのスラブコンクリートには車止めは設けず、ホッパ開口部周りのスラブは鋼材埋込みにて補強する。</t>
  </si>
  <si>
    <t>e　ラインが未使用の際は、転落防止用に脱着式のガードを設置する。</t>
  </si>
  <si>
    <t>f　監視カメラによる投入監視を行う。</t>
  </si>
  <si>
    <t>g　投入口には防じん対策を施すとともに、必要に応じて環境集じん等の対策を講ずる。</t>
  </si>
  <si>
    <t>h　ホッパ下部は騒音、耐摩耗性を考慮した構造とし、ごみ由来の異物や汚水の取り出し・清掃が容易な構造とする。</t>
  </si>
  <si>
    <t>i　受入、搬送、選別、圧縮工程を含めた一体型ユニット式の提案も可とする。その際は記載各項を完全に満足する必要はないが、記載の主旨を理解して、求める内容を代替できる仕様とする。</t>
  </si>
  <si>
    <t>ウ　カン類供給コンベヤ</t>
    <phoneticPr fontId="30"/>
  </si>
  <si>
    <t>【エプロンコンベヤ又は急傾斜用ベルトコンベヤ】</t>
  </si>
  <si>
    <t>【自動・現場手動】</t>
  </si>
  <si>
    <t>a　カン類受入ホッパに投入されたカン類をカン類磁力選別機に搬送するために設ける。</t>
  </si>
  <si>
    <t>c　コンベヤの摩耗対策を考慮する。</t>
  </si>
  <si>
    <t>d　コンベヤのテール部及びヘッド部付近に、搬送物等のこぼれ落ち及び堆積が生じない構造とする。</t>
  </si>
  <si>
    <t>g　受入、搬送、選別、圧縮工程を含めた一体型ユニット式の提案も可とする。その際は記載各項を完全に満足する必要はないが、記載の主旨を理解して、求める内容を代替できる仕様とする。</t>
  </si>
  <si>
    <t>エ　カン類磁力選別機</t>
    <phoneticPr fontId="30"/>
  </si>
  <si>
    <t>a　カン類供給コンベヤで搬送されたカン類からスチール缶を選別するために設ける。</t>
  </si>
  <si>
    <t>b　磁力で吸着したスチール缶は、円滑に分離、排出ができるものとする。</t>
  </si>
  <si>
    <t>c　詰まり等がない構造とする。また、詰まり除去作業が容易に行える構造とする。</t>
  </si>
  <si>
    <t>d　摩耗、腐食、損傷を十分考慮した材質とし、堅牢で耐久性があり点検、整備が容易な構造とする。</t>
  </si>
  <si>
    <t>e　周辺の機器・部品は、極力磁性体の使用を避け、処理に支障をきたさないものとする。</t>
  </si>
  <si>
    <t>f　受入、搬送、選別、圧縮工程を含めた一体型ユニット式の提案も可とする。その際は記載各項を完全に満足する必要はないが、記載の主旨を理解して、求める内容を代替できる仕様とする。</t>
  </si>
  <si>
    <t>オ　カン類アルミ選別機</t>
    <phoneticPr fontId="30"/>
  </si>
  <si>
    <t>a　カン類磁力選別機でスチール缶を除去した後のカン類からアルミ缶を選別するために設ける。</t>
  </si>
  <si>
    <t>b　密閉式とする。</t>
  </si>
  <si>
    <t>c　異物の除去作業性を考慮した点検口を設ける。また、点検口の範囲は、鋼板敷とする。</t>
  </si>
  <si>
    <t>e　受入、搬送、選別、圧縮工程を含めた一体型ユニット式の提案も可とする。その際は記載各項を完全に満足する必要はないが、記載の主旨を理解して、求める内容を代替できる仕様とする。</t>
  </si>
  <si>
    <t>カ　カン類圧縮機</t>
    <phoneticPr fontId="30"/>
  </si>
  <si>
    <t>【油圧締め】</t>
  </si>
  <si>
    <t>(a) スチール</t>
  </si>
  <si>
    <t>(b) アルミ</t>
  </si>
  <si>
    <t>b　成型品寸法</t>
  </si>
  <si>
    <t>長さ【　】ｍ×幅【　】ｍ×高さ【　】ｍ</t>
  </si>
  <si>
    <t>a　選別したスチール缶及びアルミ缶を圧縮成型するために設ける。</t>
  </si>
  <si>
    <t>b　圧縮成型に必要な量を一時貯留するために、カン類圧縮機の上部に貯留ホッパを設ける。また、貯留ホッパはゲートを設置して定量を切り出せるようにする。</t>
  </si>
  <si>
    <t>c　1基での両方を圧縮成型する場合でも、貯留ホッパはスチール缶用とアルミ缶用を別々に設ける。</t>
  </si>
  <si>
    <t>d　圧縮成型品の小運搬用にローラコンベヤ及び成型品用吊下装置を設置し、貯留ヤードに搬送するまで成型品仮置きスペースを設置する。</t>
  </si>
  <si>
    <t>e　金属の圧縮熱による残留物への引火対策として、散水設備等防火関連設備を設置する。</t>
  </si>
  <si>
    <t>f　スチール缶用とアルミ缶用で別々で設けることも可とする。また、受入、搬送、選別、圧縮工程を含めた一体型ユニット式の提案も可とする。その際は記載各項を完全に満足する必要はないが、記載の主旨を理解して、求める内容を代替できる仕様とする。</t>
  </si>
  <si>
    <t>キ　スチール成型品貯留ヤード（設置しない）</t>
    <phoneticPr fontId="30"/>
  </si>
  <si>
    <t>(ｱ)　特記事項</t>
  </si>
  <si>
    <t>a　スチール成型品単独の貯留設備としては設置せず、「第２章　４　(7)　イ　成型品保管ヤード（土木・建築工事に含む）」に貯留機能を統合する。</t>
    <phoneticPr fontId="30"/>
  </si>
  <si>
    <t>b　当該ヤードの有効容量は、10t車1台以上分を確保する。</t>
  </si>
  <si>
    <t>ク　アルミ成型品貯留ヤード（設置しない）</t>
    <phoneticPr fontId="30"/>
  </si>
  <si>
    <t>a　アルミ成型品単独の貯留設備としては設置せず、「第２章　４　(7)　イ　成型品保管ヤード（土木・建築工事に含む）」に貯留機能を統合する。</t>
    <phoneticPr fontId="30"/>
  </si>
  <si>
    <t>(5)　ビン類・ペットボトル系設備</t>
    <phoneticPr fontId="30"/>
  </si>
  <si>
    <t>ア　ペットボトル受入貯留ヤード（土木・建築工事に含む）</t>
    <phoneticPr fontId="30"/>
  </si>
  <si>
    <t>【　】㎥（有効） 【 4 】日分以上</t>
  </si>
  <si>
    <t>g　床面は鋼材埋め込みにてバケット押し当てによる床面コンクリートの磨耗対策を行う。</t>
  </si>
  <si>
    <t>j　自然光を採り入れる等、十分な照度を確保する。また、照明はLED器具等の省エネ型とする。なお、高所に取り付ける照明器具は安全に交換できる位置とする。</t>
  </si>
  <si>
    <t>m　必要により、ヤード前面に脱着式の越流防止堰を設ける。</t>
  </si>
  <si>
    <t>イ　ビン類受入貯留ヤード（土木・建築工事に含む）</t>
    <phoneticPr fontId="30"/>
  </si>
  <si>
    <t>ウ　ビン類・ペットボトル受入ホッパ</t>
    <phoneticPr fontId="30"/>
  </si>
  <si>
    <t>【SS400】、厚さ【6】mm以上</t>
  </si>
  <si>
    <t>a　事前選別ヤード、又はペットボトル受入貯留ヤード、ビン類受入貯留ヤードに貯留されているペットボトル及びビン類ビン類をホイールローダ等で安全かつ確実に投入するために設ける。</t>
  </si>
  <si>
    <t>b　搬送部に降下できる点検用タラップを設ける。</t>
  </si>
  <si>
    <t>d　耐摩耗性、耐衝撃性を考慮する。また、ローダ押込みによる投入にも対応するため、ホッパ上端レベルのスラブには車止めは設けず、ホッパ開口部周りのスラブは鋼材埋込みにて補強する。</t>
  </si>
  <si>
    <t>f　投入口には防じん対策を施すとともに、必要に応じて環境集じん等の対策を講ずる。</t>
  </si>
  <si>
    <t>g　ホッパ下部は騒音、耐摩耗性を考慮した構造とし、ごみ由来の異物や汚水の取り出し・清掃が容易な構造とする。</t>
  </si>
  <si>
    <t>エ　ビン類・ペットボトル供給コンベヤ</t>
    <phoneticPr fontId="30"/>
  </si>
  <si>
    <t>a　ビン類・ペットボトル受入ホッパに投入されたビン類及びペットボトルをビン類・ペットボトル手選別コンベヤに搬送するために設ける。</t>
  </si>
  <si>
    <t>c　コンベヤのテール部及びヘッド部付近に、搬送物等のこぼれ落ち及び堆積が生じない構造とする。</t>
  </si>
  <si>
    <t>d　ビン類処理からペットボトル処理に切り替える際、搬送（又は破袋）によるカレット残渣がビン類・ペットボトル手選別コンベヤに極力流れないよう、風選、稼働タイマー制御、クリーニング機構設置等で対策する。</t>
  </si>
  <si>
    <t>g　防じん対策を施すとともに、環境集じん等の対策を講ずる。</t>
  </si>
  <si>
    <t>h　搬送部のびん割れが極力少なくなるよう配慮できる仕様・構造とする。</t>
  </si>
  <si>
    <t>オ　ビン類・ペットボトル破袋機</t>
    <phoneticPr fontId="30"/>
  </si>
  <si>
    <t>b　破袋率</t>
  </si>
  <si>
    <t>(b) 破袋刃</t>
  </si>
  <si>
    <t>a　ビン類・ペットボトル供給コンベヤから供給される指定袋を破袋することで内容物を展開し、後段の手選別コンベヤでの選別を容易にするために設ける。</t>
  </si>
  <si>
    <t>b　連続的かつ不均質に投入しても安定的かつ高い確率で破袋できる形式のものを選定する。</t>
  </si>
  <si>
    <t>c　指定袋の大きさ、材質の破袋に合致した機種を選定する。</t>
  </si>
  <si>
    <t>d　除袋機能を有するものを想定するが、後段での手選別除袋の提案も可とする。</t>
  </si>
  <si>
    <t>e　ビン類処理からペットボトル処理に切り替える際、搬送（又は破袋）によるカレット残渣がビン類・ペットボトル手選別コンベヤに極力流れないよう、風選、稼働タイマー制御、クリーニング機構設置等で対策する。</t>
  </si>
  <si>
    <t>f　摩耗、腐食、損傷を十分考慮した材質とし、堅牢で耐久性があり点検、整備が容易な構造とする。また、破砕刃等は、耐摩耗性を有するものとする。</t>
  </si>
  <si>
    <t>g　破袋時にびん割れが極力少なくなるよう配慮できる仕様・構造とする。</t>
  </si>
  <si>
    <t>h　万が一の火災、爆発にも容易に故障しない強固なものとし、火災や爆発を検知して自動停止や自動散水するシステムを構築する。</t>
  </si>
  <si>
    <t>カ　ビン類・ペットボトル手選別コンベヤ</t>
    <phoneticPr fontId="30"/>
  </si>
  <si>
    <t>【1】基</t>
  </si>
  <si>
    <t>(ｴ)　配置選別人員</t>
  </si>
  <si>
    <t>a　無色</t>
  </si>
  <si>
    <t>【　】人</t>
  </si>
  <si>
    <t>b　茶色</t>
  </si>
  <si>
    <t>c　その他</t>
  </si>
  <si>
    <t>d　異物除去（ビン類）</t>
  </si>
  <si>
    <t>e　異物除去（ペットボトル）</t>
  </si>
  <si>
    <t>(ｵ)　付属品</t>
  </si>
  <si>
    <t>a　ビン類を無色、茶色、その他色に人力（目視）にて抽出し、ペットボトルにおいては人力にて異物以外を抽出するために設ける。</t>
  </si>
  <si>
    <t>b　抽出したビン類、ペットボトルはそれぞれカレット類貯留ヤード、ペットボトル圧縮梱包機に容易に移送できるよう、効率的な搬送動線も含め計画する。</t>
  </si>
  <si>
    <t>c　コンベヤテールからのビン類及びペットボトルの異物は粗大・不燃ごみ受入ホッパに移送する。移送に関してはコンベヤ又はシュートによる移送を想定するが、容易に移送できるよう、効率的な搬送動線も含め計画する。</t>
  </si>
  <si>
    <t>d　作業スペースは居室仕様の独立した部屋に設置し、エアコン、スポット空調の設置等作業環境の健全化に配慮した仕様とする。</t>
  </si>
  <si>
    <t>e　コンベヤの周辺には十分なスペースを確保する。</t>
  </si>
  <si>
    <t>f　コンベヤ速度は現場にて調整できるようにする。</t>
  </si>
  <si>
    <t>g　運転員が作業しやすい高さ、コンベヤ幅とする。</t>
  </si>
  <si>
    <t>h　緊急停止装置を設ける。</t>
  </si>
  <si>
    <t>i　摩耗、腐食、損傷を十分考慮した材質とし、堅牢で耐久性があり点検、整備が容易な構造とする。</t>
  </si>
  <si>
    <t>j　運転員がコンベアへ寄りかかる箇所は木材、ウレタン等有機系素材の外装材を設置する。</t>
  </si>
  <si>
    <t>k　運転員の身長に合わせて可搬式の踏み台を設置する。</t>
  </si>
  <si>
    <t>l　下部シュートは磨耗、騒音を考慮し、必要によりライナーを設ける。ライナーを設ける際は容易に交換可能なよう留意する。</t>
  </si>
  <si>
    <t>キ　残渣搬送コンベヤ（必要により設置）</t>
    <phoneticPr fontId="30"/>
  </si>
  <si>
    <t>a　ビン類・ペットボトル手選別コンベヤのテールから排出される選別残渣を、粗大・不燃ごみ受入ホッパに移送して処理するために設ける。</t>
  </si>
  <si>
    <t>f　材質は不燃性又は難燃性素材を用いる。</t>
  </si>
  <si>
    <t>g　粗大・不燃ごみ受入ホッパに搬送するために複数のコンベヤを設置する場合は、コンベヤの用途や種類に応じて適切な名称を付ける。</t>
  </si>
  <si>
    <t>h　シュート部は磨耗、騒音を考慮し、必要によりライナーを設ける。ライナーを設ける際は容易に交換可能なよう留意する。</t>
  </si>
  <si>
    <t>i　ビン類・ペットボトル選別コンベヤから粗大・不燃ごみ受入ホッパに直接シュートで投入できる場合は設置する必要はない。</t>
  </si>
  <si>
    <t>ク　ペットボトル圧縮梱包機</t>
    <phoneticPr fontId="30"/>
  </si>
  <si>
    <t>幅【0.6】ｍ×長さ【0.4】ｍ×高さ【0.3】</t>
  </si>
  <si>
    <t>a　ビン類・ペットボトル処理ラインで異物除去されたペットボトルを圧縮成型し、梱包するために設ける。</t>
  </si>
  <si>
    <t>b　圧縮梱包物は、バラケ、荷崩れが生じにくいよう自動結束、自動梱包（袋掛け等）を行う。</t>
  </si>
  <si>
    <t>c　引取先はサントリールートを想定するが、容器包装リサイクル協会が示す最新版の「市町村からの引き取り品質ガイドライン」に準拠したベールの性状、寸法、重量及び結束材の条件を満足する。</t>
  </si>
  <si>
    <t>d　圧縮成型品の小運搬用にローラコンベヤ及び成型品用吊下装置を設置し、貯留ヤードに搬送するまでの成型品仮置きスペースを設置する。また、運搬用にパレットを納品する。</t>
  </si>
  <si>
    <t>ケ　ペットボトル成型品貯留ヤード（設置しない）</t>
    <phoneticPr fontId="30"/>
  </si>
  <si>
    <t>a　ペットボトル成型品単独の貯留設備としては設置せず、「第２章　４　(7)　イ　成型品保管ヤード（土木・建築工事に含む）」に貯留機能は統合する。</t>
    <phoneticPr fontId="30"/>
  </si>
  <si>
    <t>コ　カレット貯留ヤード（土木・建築工事に含む）</t>
    <phoneticPr fontId="30"/>
  </si>
  <si>
    <t>(b) 無色</t>
  </si>
  <si>
    <t>(c) 茶色</t>
  </si>
  <si>
    <t>(d) その他色</t>
  </si>
  <si>
    <t>(b) 無色（貯留部）</t>
  </si>
  <si>
    <t>(c) 茶色（貯留部）</t>
  </si>
  <si>
    <t>(d) その他色（貯留部）</t>
  </si>
  <si>
    <t>a　ビン類・ペットボトル処理ライン上で３色（無色、茶色、その他色）に選別されたビン類を、搬出時まで保管するために設ける。</t>
  </si>
  <si>
    <t>b　ヤードの有効容量は、色ごとに10t車１台分以上とする。</t>
  </si>
  <si>
    <t>c　外扉により屋外で積込み、搬出する場合は、積雪期であっても搬出車両が円滑にヤードに寄りつくことができる配置とし、重量シャッター（現場操作）を設ける。</t>
  </si>
  <si>
    <t>d　広さは、必要容量を確保するとともに、ショベルローダーでの作業が円滑に行える十分な広さを有するものとする。</t>
  </si>
  <si>
    <t>e　シュート位置は、堆積形状に配慮した位置に設置する。</t>
  </si>
  <si>
    <t>f　腰壁は鉄筋コンクリート造とし、重機による押しつけ、貯留物の倒壊にも耐えうる構造とする。</t>
  </si>
  <si>
    <t>j　ヤード端部には堰板を設置し、ヤード外へのこぼれ落ちや堆積が生じないよう対策する。</t>
  </si>
  <si>
    <t>k　ビン類落下時の衝撃によるヤード外への飛散に留意する。</t>
  </si>
  <si>
    <t>(6)　プラスチック類系設備</t>
    <phoneticPr fontId="30"/>
  </si>
  <si>
    <t>ア　プラスチック類受入貯留ヤード（土木・建築工事に含む）</t>
  </si>
  <si>
    <t>b　処理不適物からピックアップした製品プラスチックを一時的に貯留するスペースも設けるが、事前選別ヤードを活用し、本設備には設けない提案も可とする。</t>
  </si>
  <si>
    <t>c　「添付資料12　新施設完成後のストックヤード棟使用方法（案）」を元に、本設備とストックヤード棟の双方で規定容量、日数、機能を満足することを妨げない。</t>
    <phoneticPr fontId="30"/>
  </si>
  <si>
    <t>d　指定袋は主に処理ライン上で破袋、除袋することを想定する。</t>
  </si>
  <si>
    <t>e　車両の進入、荷下ろし、退出作業がそれぞれ安全に行えるよう配置や形状に配慮するとともに、本特記事項に記載する作業内容を安全に遂行できるスペースを十分考慮した面積、容量とする。なお、受入・貯留を主目的とし、粗選別や投入前整理は事前選別ヤードを使用する。</t>
  </si>
  <si>
    <t>f　ストックヤード棟を含む有効貯留量は、計画日最大処理量の4日分以上とする。</t>
  </si>
  <si>
    <t>g　天井高は搬入車両がダンプ姿勢で走行可能な高さを確保する。</t>
  </si>
  <si>
    <t>h　腰壁は鉄筋コンクリート造とし、重機による押しつけ、貯留物の倒壊にも耐えうる構造とする。</t>
  </si>
  <si>
    <t>i　近接する場所に消火栓、手洗栓、足洗い場を設けるとともに、床面清掃用の高圧洗浄装置を必要な場所に設置する（プラットホーム用設備との兼用も可。）。</t>
  </si>
  <si>
    <t>j　床面は鋼材埋め込みにてバケット押し当てによる床面コンクリートの磨耗対策を行う。</t>
  </si>
  <si>
    <t>k　床面は1/100以上の水勾配を設け、排水溝へ容易に集水するようにする。排水溝は十分な排水能力を持たせるとともに清掃や車両、人の通行に配慮した仕様とする。</t>
  </si>
  <si>
    <t>l　排水溝を設けるためにシンダーコンクリートとする場合は、塗布防水等の防水層を計画する。</t>
  </si>
  <si>
    <t>m　自然光を採り入れる等、十分な照度を確保する。また、照明はLED器具等の省エネ型とする。なお、高所に取り付ける照明器具は安全に交換できる位置とする。</t>
  </si>
  <si>
    <t>n　残響及び鳥対策を行う。</t>
  </si>
  <si>
    <t>o　作業を行う場所に、寒暖対策を施す。</t>
  </si>
  <si>
    <t>p　必要により、ヤード前面に脱着式の越流防止堰を設ける。</t>
  </si>
  <si>
    <t>イ　プラスチック類受入ホッパ</t>
    <phoneticPr fontId="30"/>
  </si>
  <si>
    <t>a　事前選別ヤード、プラスチック類受入貯留ヤード、又はストックヤード棟に貯留されている容器包装プラスチックをホイールローダ等で安全かつ確実に投入するために設ける。なお、製品プラスチックの投入箇所は当該ホッパに限定せず、提案による。</t>
  </si>
  <si>
    <t>f　製品プラスチックの投入箇所は提案とするが、本設備から投入する場合、事前選別ヤード又は選別物保管ヤードからの効率的な運搬動線の確保と、投入に必要な専用設備を設ける。</t>
  </si>
  <si>
    <t>g　監視カメラによる投入監視を行う。</t>
  </si>
  <si>
    <t>h　投入口には防じん対策を施すとともに、必要に応じて環境集じん等の対策を講ずる。</t>
  </si>
  <si>
    <t>ウ　プラスチック類供給コンベヤ</t>
    <phoneticPr fontId="30"/>
  </si>
  <si>
    <t>a　プラスチック類受入ホッパに投入された容器包装プラスチック（提案により製品プラスチックも）をプラスチック類異物除去コンベヤに搬送するために設ける。</t>
  </si>
  <si>
    <t>b　搬送断面は、製品プラスチック（処理不適物からピックアップした､場合によっては手選別又は機械にて小径化したもの）の搬送を考慮し、指定袋サイズの搬送に支障がないサイズとする。</t>
  </si>
  <si>
    <t>d　製品プラスチックの投入箇所は提案とするが、本設備からの投入する場合、事前選別ヤード又は選別物保管ヤードからの効率的な運搬動線の確保と、投入に必要な専用設備を設ける。</t>
  </si>
  <si>
    <t>エ　プラスチック類破袋機</t>
    <phoneticPr fontId="30"/>
  </si>
  <si>
    <t>a　プラスチック類供給コンベヤから供給される容器包装プラスチック指定袋を破袋することで内容物を展開し、後段の手選別コンベヤでの選別を容易にするために設ける。</t>
  </si>
  <si>
    <t>c　搬送断面は、製品プラスチック（処理不適物からピックアップしたもの）の搬送を考慮し、指定袋サイズの搬送に支障がないサイズとする。</t>
  </si>
  <si>
    <t>d　製品プラスチックの投入箇所は提案とするが、本設備から投入する場合、事前選別ヤード又は選別物保管ヤードからの効率的な運搬動線の確保と、投入に必要な専用設備を設ける。</t>
    <phoneticPr fontId="30"/>
  </si>
  <si>
    <t>g　万が一の火災、爆発にも容易に故障しない強固なものとし、火災や爆発を検知して自動停止や自動散水するシステムを構築する。</t>
  </si>
  <si>
    <t>オ　プラスチック類手選別コンベヤ</t>
    <phoneticPr fontId="30"/>
  </si>
  <si>
    <t>d　配置選別人員（異物除去）</t>
  </si>
  <si>
    <t>a　プラスチック類から異物を除去するために設ける。</t>
  </si>
  <si>
    <t>b　破袋機で破袋した指定袋は除去は行わず、搬送物としてそのまま移送する。</t>
  </si>
  <si>
    <t>c　作業スペースは居室仕様の独立した部屋に設置し、エアコン、スポット空調の設置等作業環境の健全化に配慮した仕様とする。</t>
  </si>
  <si>
    <t>d　搬送断面は、製品プラスチック（処理不適物からピックアップしたもの）の搬送を考慮し、指定袋サイズの搬送に支障がないサイズとする。なお、破袋・展開後はかさ比重が増すことも考慮する。</t>
  </si>
  <si>
    <t>e　微細な異物（画鋲、クリップ、ヘアピン等）を除去するため、簡易的に磁性物を除去できる設備をコンベヤテール付近に設ける。</t>
  </si>
  <si>
    <t>f　除去した異物はかごに一時貯留し、ごみピットに投入する。一度4ｔコンテナにまとめてから運搬し投入することを想定し、4tコンテナ車に積みやすい方法を検討する。なお、それ以外の方法の提案を妨げない。</t>
  </si>
  <si>
    <t>g　コンベヤの周辺には十分なスペースを確保する。</t>
  </si>
  <si>
    <t>h　コンベヤ速度は現場にて調整できるようにする。</t>
  </si>
  <si>
    <t>i　運転員が作業しやすい高さ、コンベヤ幅とする。</t>
  </si>
  <si>
    <t>j　製品プラスチックの投入箇所は提案とするが、本設備から投入する場合、事前選別ヤード又は選別物保管ヤードからの効率的な運搬動線の確保と、投入に必要な専用設備を設ける。</t>
  </si>
  <si>
    <t>k　緊急停止装置を設ける。</t>
  </si>
  <si>
    <t>l　摩耗、腐食、損傷を十分考慮した材質とし、堅牢で耐久性があり点検、整備が容易な構造とする。</t>
  </si>
  <si>
    <t>m　運転員がコンベアへ寄りかかる箇所は木材、ウレタン等有機系素材の外装材を設置する。</t>
  </si>
  <si>
    <t>n　運転員の身長に合わせで可搬式の踏み台を設置する。</t>
  </si>
  <si>
    <t>カ　プラスチック類圧縮梱包機</t>
    <phoneticPr fontId="30"/>
  </si>
  <si>
    <t>a　異物除去されたプラスチック類を圧縮成型し、梱包するために設ける。</t>
  </si>
  <si>
    <t>b　圧縮梱包物は、バラケ、荷崩れが生じにくいよう自動での結束及び梱包（袋掛け等）を行う。</t>
  </si>
  <si>
    <t>c　容器包装リサイクル協会が示す最新版の「市町村からの引き取り品質ガイドライン」に準拠した圧縮成型品の性状、寸法、重量及び結束材の条件を満足する。</t>
  </si>
  <si>
    <t>d　炎検知器と自動消火設備を設ける。</t>
  </si>
  <si>
    <t>e　製品プラスチックの投入箇所は提案とするが、本設備からの投入する場合、事前選別ヤード又は選別物保管ヤードからの効率的な運搬動線の確保と、投入に必要な専用設備を設ける。</t>
  </si>
  <si>
    <t>f　圧縮成型品の小運搬用にローラコンベヤ及び成形品用吊下装置を設置し、貯留設備に搬送するまでの成型品仮置きスペースを設置する。また、運搬用にパレットを納品する。</t>
  </si>
  <si>
    <t>キ　プラスチック類成型品貯留ヤード（設置しない）</t>
    <phoneticPr fontId="30"/>
  </si>
  <si>
    <t>a　プラスチック類成型品単独の貯留設備としては設置せず、「第２章　４　(7)　イ　成型品保管ヤード（土木・建築工事に含む）」に貯留機能は統合する。</t>
    <phoneticPr fontId="30"/>
  </si>
  <si>
    <t>(7)　搬出設備（共通）</t>
    <phoneticPr fontId="30"/>
  </si>
  <si>
    <t>ア　選別物保管ヤード（土木・建築工事に含む）</t>
    <phoneticPr fontId="30"/>
  </si>
  <si>
    <t>a　コンテナ保管</t>
  </si>
  <si>
    <t>破砕前鉄（事前選別鉄）</t>
  </si>
  <si>
    <t>b　かご保管</t>
  </si>
  <si>
    <t>選別製品プラ､選別不適物（乾電池､ライター､水銀製品等）</t>
  </si>
  <si>
    <t>c　ドラム缶保管</t>
  </si>
  <si>
    <t>スキー板・ストック・ステンレス・黄銅・真鍮・銅・鉛</t>
  </si>
  <si>
    <t>【各種コンテナ、かご、ドラム缶】</t>
  </si>
  <si>
    <t>a　事前選別ヤードにて抽出された異物等を、搬出（本施設内、ストックヤード棟又は資源物保管施設への搬送を含む）まで一時的に保管するために、事前選別ヤード近傍に設ける。</t>
  </si>
  <si>
    <t>b　スペースとして確保するものであり、隔壁にて区画はせず、専用コンテナ、かご又はドラム缶の位置をペイントやその他の方法で表示する。</t>
  </si>
  <si>
    <t>c　必ずしも集中して配置する必要はない。</t>
  </si>
  <si>
    <t>d　当該ヤードに保管される対象物は多いが、建築面積に大きな影響を与えるような面積とはせず、配置の工夫により設置する。</t>
  </si>
  <si>
    <t>e　備品として、「添付資料11　備品関連一覧」に示す各種コンテナ、かご、ドラム缶等を納品する。</t>
    <phoneticPr fontId="30"/>
  </si>
  <si>
    <t>f　ストックヤード棟及び資源物保管設備に搬出先する品目は「添付資料12　新施設稼働後のストックヤード棟使用方法（案）」、「添付資料13　資源物保管施設使用方法（案）」を参考にする。</t>
    <phoneticPr fontId="30"/>
  </si>
  <si>
    <t>イ　成型品保管ヤード（土木・建築工事に含む）</t>
    <phoneticPr fontId="30"/>
  </si>
  <si>
    <t>スチール</t>
  </si>
  <si>
    <t>【　】㎡</t>
    <phoneticPr fontId="30"/>
  </si>
  <si>
    <t>アルミ</t>
  </si>
  <si>
    <t>プラスチック　　　　　　　</t>
    <phoneticPr fontId="30"/>
  </si>
  <si>
    <t>c　容積（有効）</t>
  </si>
  <si>
    <t>【　】㎥</t>
    <phoneticPr fontId="30"/>
  </si>
  <si>
    <t>a　スチール成型品、アルミ成型品、ペットボトル成型品、プラスチック成型品を、搬出するまで一体で保管するために設け、搬出車両に積み込むためのスペースとする。</t>
  </si>
  <si>
    <t>b　ヤードの有効容量は、各成型品で10t車1台分以上とする。</t>
  </si>
  <si>
    <t>c　積雪期であっても搬出車両が円滑にヤードに寄りつくことができる配置とし、搬出用の重量シャッター（現場操作、リモコン操作）を設ける。なお冬期間限定で、搬出用口を別途エネルギー回収型廃棄物処理施設関連の搬出口と共用することも可とするが、ダイオキシン類暴露防止対策法の則った保護具を着用しての作業とする。</t>
  </si>
  <si>
    <t>d　腰壁は鉄筋コンクリート造とし、重機による押しつけ、貯留物の倒壊にも耐えうる構造とする。</t>
  </si>
  <si>
    <t>e　ペットボトル成型品及びプラスチック成型品の搬出は10tウイング車を想定しているが、これらの積込みは屋外を想定するため、車両の内部搬出動線の検討対象とはしない。アルミ、スチールの積込み場所は提案とする。</t>
  </si>
  <si>
    <t>f　成型品の積上高さは安全な範囲までとする。</t>
  </si>
  <si>
    <t>g　床面は1/100以上の水勾配を設け、排水溝へ容易に集水するようにする。排水溝は十分な排水能力を持たせるとともに清掃や車両、人の通行に配慮した仕様とする。</t>
  </si>
  <si>
    <t>h　排水溝を設けるためにシンダーコンクリートとする場合は、塗布防水等の防水層を計画する。</t>
  </si>
  <si>
    <t>i　フォークリフトで搬送可能な構造とし、納品する専用パレット上に保管する。</t>
  </si>
  <si>
    <t>j　スチール成型品及びアルミ成型品保管部について、必要により臭気漏洩防止対策を講じる。</t>
  </si>
  <si>
    <t>(8)　除じん設備</t>
    <phoneticPr fontId="30"/>
  </si>
  <si>
    <t>ア　サイクロン（必要により）</t>
    <phoneticPr fontId="30"/>
  </si>
  <si>
    <t>【単式サイクロン式】</t>
  </si>
  <si>
    <t>径φ【　】ｍ×高さ【　】ｍ</t>
  </si>
  <si>
    <t>a　施設内の各所で除じんを目的に吸引した空気から粉じん（ダスト）を捕集、分離するために設ける。</t>
  </si>
  <si>
    <t>b　本体は、排風機の最大能力時の風量、静圧に十分耐えられる設計とする。</t>
  </si>
  <si>
    <t>c　圧力損失が少なく維持管理が容易で、内部閉塞の起こらない構造とする。</t>
  </si>
  <si>
    <t>イ　集じん装置</t>
    <phoneticPr fontId="30"/>
  </si>
  <si>
    <t>【　】g/㎥以下</t>
  </si>
  <si>
    <t>a　施設内の各所で除じんを目的に吸引した空気から粉じん（ダスト類）を捕集、分離するために設ける。</t>
  </si>
  <si>
    <t>b　自動逆洗付でろ布の目詰まり状態を制御室でわかるようにする等、維持管理が容易な構造とする。</t>
  </si>
  <si>
    <t>ウ　排風機</t>
    <phoneticPr fontId="30"/>
  </si>
  <si>
    <t>(b) シャフト</t>
  </si>
  <si>
    <t>(c) インペラ</t>
  </si>
  <si>
    <t>a　施設内の各所で除じんを目的に吸引を行うために設ける。</t>
  </si>
  <si>
    <t>b　必要風量に対して十分に余裕を持たせた能力設定とする。</t>
  </si>
  <si>
    <t>c　排気は騒音に配慮し、排気口は外部景観や雪の吹込みを考慮した位置に設置する。</t>
  </si>
  <si>
    <t>(9)　雑設備</t>
    <phoneticPr fontId="30"/>
  </si>
  <si>
    <t>【スクリュー式】</t>
  </si>
  <si>
    <t>【自動・遠隔手動・現場手動】</t>
  </si>
  <si>
    <t>a　「３　(10)　ア　雑用空気圧縮機」又は「５　(2)　キ　計装用空気圧縮機」に必要な雑用空気量を見込む場合は不要とする。</t>
    <phoneticPr fontId="30"/>
  </si>
  <si>
    <t>d　必要な貯留量の雑用空気タンク、用途に応じて除湿器を設ける。</t>
  </si>
  <si>
    <t>イ　作業環境用脱臭装置（必要に応じて）</t>
    <phoneticPr fontId="30"/>
  </si>
  <si>
    <t>ウ　機器工具類</t>
    <phoneticPr fontId="30"/>
  </si>
  <si>
    <t>エ　測定検査器具類</t>
    <phoneticPr fontId="30"/>
  </si>
  <si>
    <t>オ　清掃設備</t>
    <phoneticPr fontId="30"/>
  </si>
  <si>
    <t>【清掃用塵吹装置】</t>
  </si>
  <si>
    <t>a　機械選別室、手選別室、その他機械室及び諸室等の清掃用に用いる。</t>
  </si>
  <si>
    <t>c　エネルギー回収型廃棄物処理施設で用意するものとの共用も可とする。</t>
  </si>
  <si>
    <t>カ　その他備品関連</t>
    <phoneticPr fontId="30"/>
  </si>
  <si>
    <t>キ　啓発設備</t>
    <phoneticPr fontId="30"/>
  </si>
  <si>
    <t>「第２章３(10)シ啓発設備」に準じる。</t>
  </si>
  <si>
    <t>(10)　給水設備</t>
    <phoneticPr fontId="30"/>
  </si>
  <si>
    <t>「第２章３(8)給水設備」に準じる。</t>
  </si>
  <si>
    <t>(11)　排水処理設備</t>
    <phoneticPr fontId="30"/>
  </si>
  <si>
    <t>「第２章３(9)排水処理設備」に準じる。</t>
  </si>
  <si>
    <t>５　電気計装設備工事仕様</t>
    <phoneticPr fontId="30"/>
  </si>
  <si>
    <t>(1)　電気設備</t>
    <phoneticPr fontId="30"/>
  </si>
  <si>
    <t>(ｱ)　電気事業者と協議の上引き込み位置を決定し、架空にて受電するものとし、引込柱以降は地中配線で十分な容量を有する適切な形式の設備とする。また、必要箇所に買電用（電気事業者所掌）の電力量計を備えること。なお、取引用電力計量器は、冬季間の検針が容易な場所とし、電気事業者との協議により建物内への設置も検討する。</t>
  </si>
  <si>
    <t>(ｲ)　使用する電気設備機器は、関係法令、規格を遵守し、使用条件を十分満足するように合理的に設計・製作されたものとし、各炉・各系列・負荷・系統別に定期整備・保守点検ができるように設備構成させ、共通部整備のための全停電期間は短期間で行えるものとし、運転・保守管理の容易性、安全性及び耐久性に優れた設備とする。高調波対策については、資源エネルギー庁策定の「高圧又は特別高圧で受電する需要家の高調波抑制対策ガイドライン」に基づいて決めるものとする。</t>
  </si>
  <si>
    <t>(ｳ)　受電電力量実績は「添付資料14　受電電力量実績」を参照のこと。本施設の電気は、電気事業者より供給を受けるものとするが、当該供給量（買電量）が極小化するよう設計のこと。これらを十分に考慮して計画し必要な設備を完備する。</t>
    <phoneticPr fontId="30"/>
  </si>
  <si>
    <t>(ｴ)　各炉・負荷・系統別に定期整備が行えるものとし、毎年行う定期修理中における共通設備の全停電（全施設停止）は、１日程度で行えるものとする。</t>
  </si>
  <si>
    <t>(ｵ)　高圧変圧器と低圧配電盤を接続する高圧変圧器二次側低圧幹線は、原則としてバスダクト方式とする。なお、高圧変圧器盤と低圧配電盤は、列盤構成を可とし、同じ盤に収納する場合は、安全性が確保されれば裸銅帯の採用を可とする。</t>
  </si>
  <si>
    <t>(ｷ)　盤の構造は、JEM1459に基づいて設計・製作する。</t>
  </si>
  <si>
    <t>(ｹ)　盤類表示ランプ及び盤内照明器具は原則、LEDとする。</t>
  </si>
  <si>
    <t>(ｺ)　瞬時停電対策を施すとともに、施設内外に起因する停電等の事故に対応し安全に炉を停止するのに必要な電気設備を設置する。</t>
  </si>
  <si>
    <t>(ｻ)　雷サージ対策、塩害・雪害対策を講じる。</t>
  </si>
  <si>
    <t>(ｼ)　各機器は特殊なものを除いて、形式、定格等は統一し、メーカーについても極力統一を図る。</t>
  </si>
  <si>
    <t>(ｽ)　計画地は特別豪雪地帯であることから、電気設備の設計・機器選定・施工については、関係規格に適合するとともに、国土交通省東北地方整備局営繕部整備課「東北地方多雪・寒冷地設備設計要領」も考慮し計画する。</t>
  </si>
  <si>
    <t>イ　電気方式</t>
    <phoneticPr fontId="30"/>
  </si>
  <si>
    <t>本設備は、以下の事項を満たすものとする。</t>
  </si>
  <si>
    <t>(ｱ)　受電電圧</t>
  </si>
  <si>
    <t>交流三相三線式 6.6kV、50Hz、1回線受電</t>
  </si>
  <si>
    <t>(ｲ)　配電種別</t>
  </si>
  <si>
    <t>一般線</t>
  </si>
  <si>
    <t>(ｳ)　配電方式及び電圧</t>
  </si>
  <si>
    <t>a　高圧配電</t>
  </si>
  <si>
    <t>交流三相三線式 6.6kV</t>
  </si>
  <si>
    <t>b　プラント動力</t>
  </si>
  <si>
    <t>交流三相三線式 6.6kV、交流三相三線式 420V</t>
  </si>
  <si>
    <t>c　建築動力</t>
  </si>
  <si>
    <t>交流三相三線式 420V、交流三相三線式 210V</t>
  </si>
  <si>
    <t>d　保守用動力</t>
  </si>
  <si>
    <t>交流三相三線式 210V</t>
  </si>
  <si>
    <t>e　照明、計装</t>
  </si>
  <si>
    <t>交流単相三線式 210/105V、交流単相二線式 100V</t>
  </si>
  <si>
    <t>f　操作回路</t>
  </si>
  <si>
    <t>交流単相二線式 100V、直流 100V</t>
  </si>
  <si>
    <t>g　直流電源装置</t>
  </si>
  <si>
    <t>直流 100V</t>
  </si>
  <si>
    <t>h　電子計算機電源</t>
  </si>
  <si>
    <t>交流単相二線式 100V</t>
  </si>
  <si>
    <t>ウ　高圧受変電設備</t>
    <phoneticPr fontId="30"/>
  </si>
  <si>
    <t>本設備は、電気事業者の高圧配電系統から１回線受電を受けるものとする。設備の製作には高信頼性、小型化、不燃化、省エネ化、据付及び保守の省力化、経済性に配慮し、「電気設備の技術基準の解釈」に適合できる計画とする。</t>
  </si>
  <si>
    <t>なお、工事に使用する電源については「第１章　３　(1)　カ　対象となる公共施設等の種類(ｴ)」に記載のとおり、建設事業者で準備するものとし、試運転に係る電気使用料についても建設事業者の負担とする。</t>
    <phoneticPr fontId="30"/>
  </si>
  <si>
    <t>(ｱ)　高圧引込設備</t>
  </si>
  <si>
    <t>a　気中負荷開閉器</t>
  </si>
  <si>
    <t>屋外用高圧交流気中負荷開閉器</t>
  </si>
  <si>
    <t>（DGR付PAS、VT,LA内蔵型）</t>
  </si>
  <si>
    <t>【１】台</t>
  </si>
  <si>
    <t>(c) 主要項目</t>
  </si>
  <si>
    <t>ｲ）定格</t>
  </si>
  <si>
    <t>7.2kV×【　】A</t>
  </si>
  <si>
    <t>ﾛ）絶縁階級</t>
  </si>
  <si>
    <t>6号A</t>
  </si>
  <si>
    <t>ﾊ）仕様</t>
  </si>
  <si>
    <t>耐塩型（SUSｹｰｽ）</t>
  </si>
  <si>
    <t>ﾆ）SOG制御箱</t>
  </si>
  <si>
    <t>b　高圧避雷器（LA）</t>
  </si>
  <si>
    <t>酸化亜鉛素子</t>
  </si>
  <si>
    <t>ｲ）定格電圧</t>
  </si>
  <si>
    <t>8.4kV</t>
  </si>
  <si>
    <t>ﾛ）公称放電電流</t>
  </si>
  <si>
    <t>【2,500】A</t>
  </si>
  <si>
    <t>(d) 特記事項</t>
  </si>
  <si>
    <t>ｲ）屋外用高圧交流気中負荷開閉器に内蔵とする。</t>
  </si>
  <si>
    <t>c　引込電柱（第１柱）</t>
  </si>
  <si>
    <t>コンクリート製ポール</t>
  </si>
  <si>
    <t>１本</t>
  </si>
  <si>
    <t>ｲ）長さ</t>
  </si>
  <si>
    <t>【　】m</t>
  </si>
  <si>
    <t>ﾛ）装柱材</t>
  </si>
  <si>
    <t>ｲ）</t>
  </si>
  <si>
    <t>ｲ）引込電柱は周囲の景観と構内道路に配慮した位置とする。</t>
  </si>
  <si>
    <t>ﾛ）</t>
  </si>
  <si>
    <t>ﾛ）屋外に設けるPAS用地絡継電器は、雪氷の融解水が浸入しがたい構造のものとする。</t>
  </si>
  <si>
    <t>ﾊ）</t>
  </si>
  <si>
    <t>ﾊ）SOG制御箱（鍵付）の高さはGL+2,500mm以上とする。</t>
  </si>
  <si>
    <t>ﾆ）</t>
  </si>
  <si>
    <t>ﾆ）引込柱付近に第1ハンドホールを設置し、高圧用予備配管と電話引込用予備配管（50φ×2本）を引込柱から施設内まで設置する。</t>
  </si>
  <si>
    <t>ﾎ)</t>
  </si>
  <si>
    <t>ﾎ) 接地工事及び地中埋設部の工程写真をアルバムにする。</t>
  </si>
  <si>
    <t>ﾍ)</t>
  </si>
  <si>
    <t>ﾍ) 通信用予備配管については、電気事業者と協議の上対策をとるものとする。</t>
  </si>
  <si>
    <t>(ｲ)　高圧受電盤</t>
    <phoneticPr fontId="30"/>
  </si>
  <si>
    <t>鋼板製屋内自立閉鎖形</t>
  </si>
  <si>
    <t>(盤の構造は「ク　盤の構造」に準ずる。)</t>
  </si>
  <si>
    <t>１面</t>
  </si>
  <si>
    <t>c　主要収納機器</t>
  </si>
  <si>
    <t>(a) 真空遮断器（VCB）</t>
  </si>
  <si>
    <t>(b) 計器用変流器（CT）</t>
  </si>
  <si>
    <t>(c) 計器用変圧器（VT）</t>
  </si>
  <si>
    <t>(d) 継電器</t>
  </si>
  <si>
    <t>(e) 表示灯</t>
  </si>
  <si>
    <t>(f) 地絡継電器</t>
  </si>
  <si>
    <t>(g) 零相変流器</t>
  </si>
  <si>
    <t>(h) その他必要機器</t>
  </si>
  <si>
    <t>(a) 電気事業者と下記の確認事項について協議を行い、設計に反映し、協議記録を本組合に提出する。</t>
  </si>
  <si>
    <t>ｲ）高調波、電圧変動率、停電、瞬時電圧低下、地絡等の関係事項</t>
  </si>
  <si>
    <t>ﾛ）短絡電流値、Ｂ種抵抗値、保護協調に関する計算書の要求</t>
  </si>
  <si>
    <t>(b) 受配電システムは、高品質電源を供給するために使用機器の不燃化対策、瞬時停電対策、高調波対策、雷害対策等を計画する。</t>
  </si>
  <si>
    <t>(c) 保護継電器、計測機器は、閉鎖配電盤の簡素化、ケーブル工事の省力化等の観点から、複合型デジタル継電器を採用する。</t>
  </si>
  <si>
    <t>(d) 表示灯は全て球交換のないLED型とする。</t>
  </si>
  <si>
    <t>(e) 受配電システムの省エネ運転、維持管理等に関する全ての情報は統括（一元）管理・機能分散制御方式で計画する。</t>
  </si>
  <si>
    <t>(f) 電気室の位置は、機能性、信頼性、保守性、安全性、経済性、将来性等の観点から計画する。</t>
  </si>
  <si>
    <t>(ｳ)　高圧変圧器</t>
    <phoneticPr fontId="30"/>
  </si>
  <si>
    <t>電気方式に応じて、必要な変圧器を設置する。変圧器は省エネの観点から原則としてトップランナー変圧器を採用する。</t>
  </si>
  <si>
    <t>a　プラント動力用変圧器</t>
  </si>
  <si>
    <t>(b) 電圧</t>
  </si>
  <si>
    <t>【　】kV/【　】V（三相三線）</t>
  </si>
  <si>
    <t>(c) 容量</t>
  </si>
  <si>
    <t>【　】kVA</t>
  </si>
  <si>
    <t>(d) 仕様及び付属機器</t>
  </si>
  <si>
    <t>b　建築動力用変圧器</t>
  </si>
  <si>
    <t>c　照明等用変圧器</t>
  </si>
  <si>
    <t>エ　高圧配電設備</t>
    <phoneticPr fontId="30"/>
  </si>
  <si>
    <t>本設備は、各負荷に配電する設備で、高圧配電盤、高圧動力盤、進相コンデンサ盤、変圧器盤等で構成され、電気室に設置するものとし、以下の事項を満たすものとする。</t>
  </si>
  <si>
    <t>(ｱ)　高圧配電盤</t>
    <phoneticPr fontId="30"/>
  </si>
  <si>
    <t>鋼板製垂直自立閉鎖形</t>
  </si>
  <si>
    <t>c　主要機器</t>
  </si>
  <si>
    <t>(a) 真空遮断器</t>
  </si>
  <si>
    <t>(b) 計器用変圧器</t>
  </si>
  <si>
    <t>(c) 変流器</t>
  </si>
  <si>
    <t>(d) 保護継電器類、電圧計、電流計等必要な計器</t>
  </si>
  <si>
    <t>d　盤構成</t>
  </si>
  <si>
    <t>(a) プラント動力盤</t>
  </si>
  <si>
    <t>(b) 誘引送風機盤(必要に応じて設置)</t>
  </si>
  <si>
    <t>(c) プラント共通動力盤</t>
  </si>
  <si>
    <t>(d) 建築動力盤</t>
  </si>
  <si>
    <t>(e) 非常用プラント動力盤</t>
  </si>
  <si>
    <t>(f) 進相コンデンサ主幹盤</t>
  </si>
  <si>
    <t>(g) マテリアルリサイクル推進施設電源分岐盤</t>
  </si>
  <si>
    <t xml:space="preserve">　　　　 </t>
    <phoneticPr fontId="30"/>
  </si>
  <si>
    <t>(h) 汚泥再生処理センター電源分岐盤</t>
    <phoneticPr fontId="30"/>
  </si>
  <si>
    <t>(i) その他必要な盤</t>
  </si>
  <si>
    <t>(a) 真空遮断器の電流、短時間電流は、負荷に応じた最適な値とする。</t>
  </si>
  <si>
    <t>(b) 配電回線は、過電流、短絡、地絡保護を行う。</t>
  </si>
  <si>
    <t>(c) 配電盤は、作業性、保守管理の容易性、能率性、安全性を考慮し、盤の面数、配置、大きさ、構造等は施設の規模に適合したものとする。</t>
  </si>
  <si>
    <t>(ｲ)　高圧動力盤（必要に応じて設置）</t>
    <phoneticPr fontId="30"/>
  </si>
  <si>
    <t>(a) 定格容量</t>
  </si>
  <si>
    <t>【　】kW</t>
  </si>
  <si>
    <t>(b) 電気方式</t>
  </si>
  <si>
    <t>交流三相三線式 6.6kV、50Hz</t>
  </si>
  <si>
    <t>d　主要機器</t>
  </si>
  <si>
    <t>(a) 限流ヒューズ(ｺﾝﾋﾞﾈｰｼｮﾝｽﾀｰﾀ)</t>
  </si>
  <si>
    <t>(b) 真空電磁接触器</t>
  </si>
  <si>
    <t>(c) 計器用変流器 モールド型</t>
  </si>
  <si>
    <t>(d) 零相変流器 モールド型</t>
  </si>
  <si>
    <t>(e) その他必要なもの</t>
  </si>
  <si>
    <t xml:space="preserve">(a) </t>
    <phoneticPr fontId="30"/>
  </si>
  <si>
    <t>配電回線は、過電流、短絡、地絡保護を行う。</t>
    <phoneticPr fontId="30"/>
  </si>
  <si>
    <t>(ｳ)　進相コンデンサ盤</t>
    <phoneticPr fontId="30"/>
  </si>
  <si>
    <t>【乾式型】</t>
  </si>
  <si>
    <t>(a) 使用電圧</t>
  </si>
  <si>
    <t>【6.6kV、50Hz】</t>
  </si>
  <si>
    <t>(a) 開閉器</t>
  </si>
  <si>
    <t>(b) 放電抵抗</t>
  </si>
  <si>
    <t>(c) 直列リアクトル</t>
  </si>
  <si>
    <t>(d) 進相コンデンサ</t>
  </si>
  <si>
    <t>(e) その他</t>
  </si>
  <si>
    <t>(a) 手動及び自動力率調整装置を設ける。</t>
  </si>
  <si>
    <t>(b) 大容量機器には個別に進相コンデンサを設ける。</t>
  </si>
  <si>
    <t>(c) 容器の変形検知など、異常を早期に発見できる。</t>
  </si>
  <si>
    <t>(d) 必要に応じて複数の異なる容量のバンクに分割し、最適な力率を維持できる構造とする。</t>
  </si>
  <si>
    <t>(ｴ)　変圧器盤</t>
    <phoneticPr fontId="30"/>
  </si>
  <si>
    <t>(a) 変圧器</t>
  </si>
  <si>
    <t>(b) 付属品</t>
  </si>
  <si>
    <t>d　盤(負荷)構成</t>
  </si>
  <si>
    <t>(a) プラント動力用変圧器</t>
  </si>
  <si>
    <t>ｲ）形式</t>
  </si>
  <si>
    <t>モールド形</t>
  </si>
  <si>
    <t>ﾛ）数量</t>
  </si>
  <si>
    <t>(b) プラント共通動力用変圧器</t>
  </si>
  <si>
    <t>(c) 建築動力用変圧器</t>
  </si>
  <si>
    <t>(d) 照明等用変圧器</t>
  </si>
  <si>
    <t>(e) 非常用プラント動力変圧器</t>
  </si>
  <si>
    <t>(f) その他必要な変圧器</t>
  </si>
  <si>
    <t>オ　低圧配電設備</t>
    <phoneticPr fontId="30"/>
  </si>
  <si>
    <t>低圧動力主幹盤（プラント・建築）、照明主幹盤で構成し、電気室に設置するものとし、以下の事項を満たすものとする。容量の大きい配線用遮断器には、ハンドルの操作力軽減を目的とした補助アダプタを用意する。</t>
  </si>
  <si>
    <t>(ｱ)　低圧動力主幹盤（プラント・建築）</t>
    <phoneticPr fontId="30"/>
  </si>
  <si>
    <t>(盤の構造は「ク　盤の構造」に準ずる)</t>
  </si>
  <si>
    <t>420V、210V</t>
  </si>
  <si>
    <t>(a) 配線用遮断器(MCCB)</t>
  </si>
  <si>
    <t>(b) 表示灯(LED)</t>
  </si>
  <si>
    <t>(c) 地絡保護装置</t>
  </si>
  <si>
    <t>(d) 零相変流器</t>
  </si>
  <si>
    <t xml:space="preserve">(b) </t>
    <phoneticPr fontId="30"/>
  </si>
  <si>
    <t>(b) 低圧配電盤は原則としてロードセンター方式とする。</t>
  </si>
  <si>
    <t xml:space="preserve">(c) </t>
    <phoneticPr fontId="30"/>
  </si>
  <si>
    <t>(c) 統括(一元)管理・機能分散制御方式を基本に置いて計画する。</t>
  </si>
  <si>
    <t>(d) 地絡事故を他負荷又はフィーダに波及させない。</t>
  </si>
  <si>
    <t>(e) 漏電による遮断は原則末端で行う。</t>
  </si>
  <si>
    <t>(ｲ)　照明主幹盤</t>
    <phoneticPr fontId="30"/>
  </si>
  <si>
    <t>210V、105V</t>
  </si>
  <si>
    <t>(a) 地絡事故を他負荷又はフィーダに波及させない。</t>
  </si>
  <si>
    <t>(b) 漏電による遮断は原則末端で行う。</t>
  </si>
  <si>
    <t>カ　動力設備</t>
    <phoneticPr fontId="30"/>
  </si>
  <si>
    <t>本設備は、制御盤、監視盤、操作盤等から構成し、運転、監視及び制御が確実に行えるものとする。遠隔操作方式を原則とするが、現場にて単独操作もできる方式とする。</t>
  </si>
  <si>
    <t>(ｱ)　一般事項</t>
    <phoneticPr fontId="30"/>
  </si>
  <si>
    <t>a　各装置、機器の運転及び制御が容易にかつ効率的に行うことができるもので、操作、監視は遠隔制御監視方式とし、中央制御室にて集中監視制御ができ、また現場において装置、機器の試験運転等のために単独操作が行えるものとし、この場合現場操作盤に操作場所の切換スイッチを設ける。</t>
  </si>
  <si>
    <t>b　現場に設置される盤について、特にシーケンサ等の電子装置が収納される盤については、塵埃、水気あるいは湿気、ガス、高温等の悪環境下でも長年にわたり問題が生じないように、配置、構造等について十分留意する。</t>
  </si>
  <si>
    <t>c　各機器フィーダ（末端のフィーダ）のELCB又はMCCBは、そのフィーダに短絡事故が発生したとき、上位のELCB又はMCCBに頼ることなく自身で短絡電流を遮断（全容量遮断）できるように設計する。</t>
  </si>
  <si>
    <t>d　落雷等による系統の瞬時停電時（1秒程度以下）、施設が運転継続するのに必要な機器は電圧復帰後運転を継続できるよう設ける。</t>
  </si>
  <si>
    <t>e　インバータを使用する場合は高調波対策を施す。</t>
  </si>
  <si>
    <t>f　保守用電源として動力と電灯、充電用の電源を必要箇所に設ける（200V）。</t>
  </si>
  <si>
    <t>(ｲ)　高圧制御盤（必要に応じて設置）</t>
    <phoneticPr fontId="30"/>
  </si>
  <si>
    <t>高圧制御盤は、以下の事項を満たすものとする。</t>
    <phoneticPr fontId="30"/>
  </si>
  <si>
    <t>【交流三相三線式 6.6kV、50Hz】</t>
    <phoneticPr fontId="30"/>
  </si>
  <si>
    <t>(b) 制御方式</t>
  </si>
  <si>
    <t>インバータ制御方式</t>
  </si>
  <si>
    <t>(a) 高圧真空電磁接触器</t>
  </si>
  <si>
    <t>(b) 電力ヒューズ</t>
  </si>
  <si>
    <t>(c) インバータ制御装置</t>
  </si>
  <si>
    <t>(d) その他必要なもの</t>
  </si>
  <si>
    <t>(a) 盤を設置する室は、粉じん対策を考慮する。</t>
  </si>
  <si>
    <t>(b) 瞬停時には、インバータの継続運転が対応可能な機能（瞬停再始動等）を有する。</t>
  </si>
  <si>
    <t>(c) 停電からの復電時に直ちにインバータ運転が可能な機能（拾い上げ等）を有する。</t>
  </si>
  <si>
    <t>(ｳ)　インバータ制御盤</t>
    <phoneticPr fontId="30"/>
  </si>
  <si>
    <t>インバータ制御盤は、以下の事項を満たすものとする。</t>
    <phoneticPr fontId="30"/>
  </si>
  <si>
    <t>(盤の構造は「ク　盤の構造」に準ずる。)</t>
    <phoneticPr fontId="30"/>
  </si>
  <si>
    <t>(a) 制御方式</t>
  </si>
  <si>
    <t>(a) インバータ制御装置</t>
  </si>
  <si>
    <t>(b) その他必要なもの</t>
  </si>
  <si>
    <t>(ｴ)　低圧動力制御盤</t>
    <phoneticPr fontId="30"/>
  </si>
  <si>
    <t>低圧動力制御盤は、以下の事項を満たすものとする。</t>
  </si>
  <si>
    <t>c　主要機器（収納機器１ﾕﾆｯﾄにつき）</t>
  </si>
  <si>
    <t>(a) 配線用遮断器(ﾄﾘｯﾌﾟ警報接点付)　</t>
  </si>
  <si>
    <t>(b) 電磁接触器(ﾓｰﾀ負荷の場合)</t>
  </si>
  <si>
    <t>(c) サーマルリレー(ﾓｰﾀ負荷の場合)　</t>
  </si>
  <si>
    <t>(d) 補助継電器(必要なﾕﾆｯﾄ)</t>
  </si>
  <si>
    <t>(e) 運転、警報表示灯(ﾓｰﾀ負荷の場合)</t>
  </si>
  <si>
    <t>(f) その他必要なもの</t>
  </si>
  <si>
    <t>(a) 炉用動力、共通動力、保安動力、その他動力ごとに適切なブロックに分ける。</t>
  </si>
  <si>
    <t>(b) 盤面には、表示灯等を取り付ける。</t>
  </si>
  <si>
    <t>(c) 主回路断路部は、電源側、負荷側とも完全自動連結を行い、引出し操作を容易にする。</t>
  </si>
  <si>
    <t>(d) 瞬停時に継続運転が必要な機器は、継続運転が対応可能な機能を有する。</t>
  </si>
  <si>
    <t>(ｵ)　現場制御盤</t>
    <phoneticPr fontId="30"/>
  </si>
  <si>
    <t>現場制御盤は、以下の事項を満たすものとする。</t>
  </si>
  <si>
    <t>(盤の構造は「ク盤の構造」に準ずる。)</t>
    <phoneticPr fontId="30"/>
  </si>
  <si>
    <t>(a) 使用箇所</t>
  </si>
  <si>
    <t>バーナ制御盤、クレーン用動力制御盤、ろ過式集じん器制御盤、有害ガス除去設備制御盤、排水処理制御盤等</t>
    <phoneticPr fontId="30"/>
  </si>
  <si>
    <t>(a) 炉室内や飛灰処理設備室内などの塵埃が立ち込める場所は、防じん性能がIP5Xと同等以上とし、屋外に設置する場合はSUS製でかつ雪害対策を講じる。</t>
  </si>
  <si>
    <t>(ｶ)　現場操作盤</t>
    <phoneticPr fontId="30"/>
  </si>
  <si>
    <t>現場操作盤は、以下の事項を満たすものとする。</t>
  </si>
  <si>
    <t>鋼板製閉鎖式壁掛又はポスト式</t>
  </si>
  <si>
    <t>(a) 電流計(広角、赤針付)（必要により）</t>
  </si>
  <si>
    <t>(b) 操作スイッチ</t>
  </si>
  <si>
    <t>(c) 運転表示灯</t>
  </si>
  <si>
    <t>(a) 操作盤は各機器の機側にて、発停操作が行えるとともに、保守点検時に使用するもので、インターロック機構を設ける。</t>
  </si>
  <si>
    <t>(b) 現場操作盤にて現場優先操作から中央優先操作へ切り換え時でも運転が継続する制御回路とする。</t>
  </si>
  <si>
    <t>(c) 電流計は、過負荷監視機器及び現場にて作動状況が確認できない機器に設置する。</t>
  </si>
  <si>
    <t>(d) 停止スイッチはオフロック付とする。</t>
  </si>
  <si>
    <t>(e) 現場操作に適するように各装置、機器の近くに個別又は集合して設ける。</t>
  </si>
  <si>
    <t>(ｷ)　電動機</t>
    <phoneticPr fontId="30"/>
  </si>
  <si>
    <t>電動機は、以下の事項を満たすものとする。</t>
  </si>
  <si>
    <t>全閉外扇三相誘導電動機（IP5X～4X）を原則とする。</t>
  </si>
  <si>
    <t>(a) 定格電圧</t>
  </si>
  <si>
    <t>210V、420V又は6.6kV　50Hz</t>
  </si>
  <si>
    <t>(b) 絶縁種別</t>
  </si>
  <si>
    <t>Ｅ又はＦ種</t>
  </si>
  <si>
    <t>(c) 適用規格</t>
  </si>
  <si>
    <t>原則、JIS規格又はJEM規格による。</t>
  </si>
  <si>
    <t>(a) 原則としてトップランナーモーターを採用する。</t>
  </si>
  <si>
    <t>(b) 電動機は、汎用性、経済性、施工の容易性、ケーブルの電圧降下等を考慮して選定する。</t>
  </si>
  <si>
    <t>(c) 始動時のトリップ容量を検討する。</t>
  </si>
  <si>
    <t>(d) VVVFは、各種流量制御等を効率良く行うことが要求される場合に使用する。</t>
  </si>
  <si>
    <t>キ　非常用電源設備</t>
    <phoneticPr fontId="30"/>
  </si>
  <si>
    <t>本設備は、全停電時にプラントを安全に停止するために必要な機器の電源容量、計量及びごみの搬入に必要な電源容量（ごみクレーンまでの設備、ごみ投入扉、脱臭装置、マテリアルリサイクル推進施設の受入貯留ヤード出入口扉等を含む）及び建築設備の保安用動力、保安用電灯の電源を確保するためのものである。</t>
  </si>
  <si>
    <t>非常用発電装置は、停電時に自動起動し、プラント保安用動力や非常用動力に電源を供給する。</t>
  </si>
  <si>
    <t>(ｱ)　非常用発電機</t>
    <phoneticPr fontId="30"/>
  </si>
  <si>
    <t>a　一般事項</t>
    <phoneticPr fontId="30"/>
  </si>
  <si>
    <t>(a) 停電後40秒以内に電圧確立が可能な性能を有し、タイマ等により自動的に順次負荷投入するものとする。また、消防法・建築基準法に基づく適合規格品とする。</t>
  </si>
  <si>
    <t>(c) 電力監視設備に非常用発電機の監視計器信号を送信するとともに、重故障及び軽故障表示を中央制御室へ表示する。</t>
  </si>
  <si>
    <t>(d) 運転制御は自動及び手動制御とする。</t>
  </si>
  <si>
    <t>(e) オーバーホールや定期点検期間を除き、エネルギー回収型廃棄物処理施設及びマテリアルリサイクル推進施設が稼働する間は運転できるようにする。また、オーバーホールや定期点検を行う時期は、原則として全休止期間とする。</t>
  </si>
  <si>
    <t>(f) 災害発生時の重要なインフラであることから、燃料が供給できる限り１週間程度の連続使用も想定した仕様とする。</t>
  </si>
  <si>
    <t>(g) 冷却方式やガラリの取付け高さ、屋外給油口の位置などは東北地方多雪・寒冷地設備設計要領を考慮し計画する。</t>
  </si>
  <si>
    <t>(h) 電力の供給先は以下のとおりとする。詳細は協議とする。</t>
  </si>
  <si>
    <t>ｲ）消火栓ポンプ動力、排煙ファン動力、プラント保安動力、建築保安動力、照明保安電力等の消防設備</t>
  </si>
  <si>
    <t>ﾛ）プラットホーム出入口扉、投入扉、計量機、ごみクレーン、脱臭装置、マテリアルリサイクル推進施設の受入貯留ヤード出入口扉等受入設備</t>
  </si>
  <si>
    <t>ﾊ）受入供給設備、燃焼設備、ガス冷却設備、排ガス処理設備、通風設備、余熱利用設備、灰出し設備、給排水設備、電気設備、計装設備のうち、安全な立下げに要するもの</t>
  </si>
  <si>
    <t>ﾆ）機器冷却ポンプ類</t>
  </si>
  <si>
    <t>ﾎ）</t>
  </si>
  <si>
    <t>ﾎ）無停電電源装置</t>
  </si>
  <si>
    <t>ﾍ）</t>
  </si>
  <si>
    <t>ﾍ）中央制御室や各事務室、研修室など人員が配置される、又は災害時の避難者の受け入れを想定する部屋の照明と空調設備（冷暖房）及び情報通信機器等の電源</t>
  </si>
  <si>
    <t>ﾄ)</t>
  </si>
  <si>
    <t>ﾄ) 災害発生時の避難者受け入れに必要な動力</t>
  </si>
  <si>
    <t>ﾁ)</t>
  </si>
  <si>
    <t>ﾁ) その他必要な箇所及び機器</t>
  </si>
  <si>
    <t>b　原動機</t>
    <phoneticPr fontId="30"/>
  </si>
  <si>
    <t>1基</t>
    <rPh sb="1" eb="2">
      <t>キ</t>
    </rPh>
    <phoneticPr fontId="30"/>
  </si>
  <si>
    <t>ｲ）操作方式</t>
  </si>
  <si>
    <t>自動及び遠隔手動</t>
  </si>
  <si>
    <t>ﾛ）燃料</t>
  </si>
  <si>
    <t>灯油</t>
  </si>
  <si>
    <t>ﾊ）出力</t>
  </si>
  <si>
    <t>【　】V ，【  】kW</t>
  </si>
  <si>
    <t>(d) 主要機器</t>
  </si>
  <si>
    <t>ｲ）本体</t>
  </si>
  <si>
    <t>ﾛ）燃料サービスタンク</t>
  </si>
  <si>
    <t>【　】L</t>
  </si>
  <si>
    <t>ﾊ）燃料移送ポンプ</t>
  </si>
  <si>
    <t>ﾆ）煙道</t>
  </si>
  <si>
    <t>ﾎ）消音器</t>
  </si>
  <si>
    <t>ﾍ）冷却装置</t>
  </si>
  <si>
    <t>ﾄ）その他必要なもの</t>
  </si>
  <si>
    <t>(e) 特記事項</t>
  </si>
  <si>
    <t>ｲ）排気管は、消音対策を確実にするとともに、適切な位置から屋外へ排気する。</t>
  </si>
  <si>
    <t>ﾛ）原動機及び発電機の据付は、防振対策を行う。</t>
  </si>
  <si>
    <t>ㇵ) 室内（防音パッケージ採用も含む）にオイルミストが滞留しないようオイルミスト集塵機の設置や屋外への排気を配慮する。</t>
    <phoneticPr fontId="30"/>
  </si>
  <si>
    <t>c　発電機</t>
    <phoneticPr fontId="30"/>
  </si>
  <si>
    <t>三相交流同期発電機</t>
  </si>
  <si>
    <t>ｲ）力率</t>
  </si>
  <si>
    <t>80％（遅れ）</t>
  </si>
  <si>
    <t>ﾛ）絶縁種別</t>
  </si>
  <si>
    <t>Ｆ種以上</t>
  </si>
  <si>
    <t>ﾊ）励磁方式</t>
  </si>
  <si>
    <t>ブラシレス励磁方式</t>
  </si>
  <si>
    <t>ｲ）計測機器</t>
  </si>
  <si>
    <t>ﾛ）保護装置</t>
  </si>
  <si>
    <t>d　発電機制御装置（必要に応じて設置）</t>
    <phoneticPr fontId="30"/>
  </si>
  <si>
    <t>(c) 主要機器</t>
  </si>
  <si>
    <t>ｲ）温度計･圧力計･電流計･回転計</t>
  </si>
  <si>
    <t>ﾛ）集合故障表示</t>
  </si>
  <si>
    <t>ﾊ）操作スイッチ</t>
  </si>
  <si>
    <t>ﾆ）その他必要なもの</t>
  </si>
  <si>
    <t>ｲ）自動電圧調整装置を設け、負荷電流に応じ電圧を自動調整する。</t>
  </si>
  <si>
    <t>ﾛ）周波数調整、回転数の調整は、現場制御盤及び中央制御室とする。</t>
  </si>
  <si>
    <t>e　発電機遮断器盤、励磁装置盤（必要に応じて設置）</t>
    <phoneticPr fontId="30"/>
  </si>
  <si>
    <t>ｲ）主遮断器</t>
  </si>
  <si>
    <t>ﾛ）励磁装置</t>
  </si>
  <si>
    <t>ﾊ）サージアブソーバー</t>
  </si>
  <si>
    <t>ﾆ）自動電圧調整装置</t>
  </si>
  <si>
    <t>ﾎ）自動力率調整装置</t>
  </si>
  <si>
    <t>ﾍ) 保護継電器類、電圧計、電流計等必要な計器</t>
  </si>
  <si>
    <t>電圧、力率等の設定及び監視操作は、現場制御盤及び中央制御室にて行う。</t>
    <phoneticPr fontId="30"/>
  </si>
  <si>
    <t>(ｲ)　無停電電源装置</t>
    <phoneticPr fontId="30"/>
  </si>
  <si>
    <t>本装置は、以下の事項を満たすものとする。</t>
  </si>
  <si>
    <t>必要負荷の10分間以上</t>
  </si>
  <si>
    <t>(b) 蓄電池</t>
  </si>
  <si>
    <t>シール型焼結式アルカリ蓄電池又は長寿命型陰極吸収式鉛蓄電池</t>
    <phoneticPr fontId="30"/>
  </si>
  <si>
    <t>(c) インバータ</t>
  </si>
  <si>
    <t>静止型</t>
  </si>
  <si>
    <t>(a) 充電器</t>
  </si>
  <si>
    <t>(d) 自動無瞬断切替装置</t>
  </si>
  <si>
    <t>(a) 負荷の種類は以下のとおり。エネルギー回収型廃棄物処理施設のみならずマテリアルリサイクル推進施設の同様機器についても負荷に算入する。</t>
  </si>
  <si>
    <t>ｲ）計装分散制御システム</t>
  </si>
  <si>
    <t>ﾛ）ごみクレーン制御回路</t>
  </si>
  <si>
    <t>ﾊ）シーケンス制御回路</t>
  </si>
  <si>
    <t>ﾆ）受入供給設備用計量機</t>
  </si>
  <si>
    <t>ﾎ）中央制御表示灯</t>
  </si>
  <si>
    <t>ﾍ）電気室表示灯</t>
  </si>
  <si>
    <t>ﾄ）発電機表示灯</t>
  </si>
  <si>
    <t>ﾁ）組合事務室PC</t>
  </si>
  <si>
    <t>ﾘ）その他必要な負荷</t>
  </si>
  <si>
    <t>(b) 電力を供給する負荷の特性、容量、用途、周辺環境条件等を検討し、機器の性能等を選定する。</t>
    <phoneticPr fontId="30"/>
  </si>
  <si>
    <t>(c) 負荷回路は、各系統別に分ける。</t>
    <phoneticPr fontId="30"/>
  </si>
  <si>
    <t>(d) 装置は点検時には、安全に点検できるよう考慮する（別系統から電源供給等）。</t>
    <phoneticPr fontId="30"/>
  </si>
  <si>
    <t>(ｳ)　直流電源設備</t>
    <phoneticPr fontId="30"/>
  </si>
  <si>
    <t>b　変換方式</t>
  </si>
  <si>
    <t>【　】方式</t>
  </si>
  <si>
    <t>d　主要項目</t>
  </si>
  <si>
    <t>(c) 充電装置</t>
  </si>
  <si>
    <t>ｲ）自動定電圧浮動充電方式</t>
  </si>
  <si>
    <t>ﾛ）均等充電時の負荷電圧補償</t>
  </si>
  <si>
    <t>(d) 交流入力</t>
  </si>
  <si>
    <t>(e) 直流出力</t>
  </si>
  <si>
    <t>直流100V</t>
  </si>
  <si>
    <t>(a) 負荷回路は、各系統別に分ける。</t>
  </si>
  <si>
    <t>(b) 負荷の種類は原則として以下のとおりとする。</t>
  </si>
  <si>
    <t>ｲ）高圧遮断器操作</t>
  </si>
  <si>
    <t>ﾛ）高圧受電盤、高圧配電盤の制御電源及び表示灯</t>
  </si>
  <si>
    <t>ﾊ）監視表示灯電源</t>
  </si>
  <si>
    <t>ク　盤の構造</t>
    <phoneticPr fontId="30"/>
  </si>
  <si>
    <t>鋼板製の受変電盤、配電盤、監視盤、制御盤、操作盤等の構造は以下による。</t>
  </si>
  <si>
    <t>(ｱ)　前面枠及び扉はSS400、t＝3.2mm以上とする。（ただし、面積が0.9㎡以下の場合は2.3mmとする。）</t>
  </si>
  <si>
    <t>(ｲ)　屋外設置の場合はSUS製とし、雪害対策を講じる。</t>
  </si>
  <si>
    <t>(ｴ)　表示ランプ、照光式スイッチ、アナンシェーター、盤内照明等の光源はLEDとする。</t>
  </si>
  <si>
    <t>(ｵ)　扉を鍵付とする場合は、キーNOは協議後決定とする。</t>
  </si>
  <si>
    <t>(ｶ)　塗装方法は、メラミン焼付塗装又は粉体塗装（いずれも半艶）とし、盤内外面とも指定色とする（プラント及び建築設備関係も統一する。）。</t>
  </si>
  <si>
    <t>(ｷ)　設置する環境に応じた仕様とする（粉じん、防水等）。</t>
  </si>
  <si>
    <t>(ｸ)　塗装膜厚は外面60μm以上、内面40μm以上とする。</t>
  </si>
  <si>
    <t>(ｹ)　自立盤は立ったまま操作可能な扉ロックを設ける。</t>
  </si>
  <si>
    <t>(ｺ)　盤への入・出線は原則底板からとする。</t>
  </si>
  <si>
    <t>ケ　中央監視操作盤</t>
    <phoneticPr fontId="30"/>
  </si>
  <si>
    <t>計装設備に含む。</t>
  </si>
  <si>
    <t>コ　補修用電源</t>
    <phoneticPr fontId="30"/>
  </si>
  <si>
    <t>(ｱ)　補修用電源盤を以下の必要箇所に補修用アーク溶接機用として設置する。</t>
    <phoneticPr fontId="30"/>
  </si>
  <si>
    <t>a　プラットホーム</t>
  </si>
  <si>
    <t>b　ホッパステージ</t>
  </si>
  <si>
    <t>c　炉室の主要階</t>
  </si>
  <si>
    <t>d　灰処理室</t>
  </si>
  <si>
    <t>e　灰冷却装置近傍</t>
  </si>
  <si>
    <t>f　集じん装置（バグフィルタ）近傍</t>
  </si>
  <si>
    <t>g　排ガス処理装置近傍</t>
  </si>
  <si>
    <t>h　マテリアルリサイクル推進施設機械室、搬出室</t>
  </si>
  <si>
    <t>i　工作室等その他必要箇所</t>
  </si>
  <si>
    <t>(ｲ)　電動工具用電源を必要箇所に設ける。</t>
    <phoneticPr fontId="30"/>
  </si>
  <si>
    <t>サ　電気配線工事</t>
    <phoneticPr fontId="30"/>
  </si>
  <si>
    <t>電気配線工事にあっては、電力供給の信頼性、安全性、省エネ、省力化、経済性やリサイクルの観点からエコ電線・エコケーブル、配線器具等の機器材料の新製品、新配線工法、配線工事用工具等を使用する。</t>
  </si>
  <si>
    <t>(ｱ)　配線の方法及び種類は、敷設条件、負荷容量及び電圧降下等を検討して決定し、電気設備の技術基準に準拠して施工する。</t>
  </si>
  <si>
    <t>(ｲ)　屋外配線については、原則として地中埋設配管とする。</t>
  </si>
  <si>
    <t>(ｳ)　配線、配管、配線棚、器具類、盤類及び施工については、関係規格に適合するとともに、国土交通省大臣官房官庁営繕部監修「公共建築工事標準仕様書（電気設備工事編）」及び「公共建築工事標準図（電気設備工事編）」に準拠する。</t>
  </si>
  <si>
    <t>(ｴ)　高圧・低圧幹線・動力各回路のケーブルサイズ算定計算書を提出する。</t>
  </si>
  <si>
    <t>(ｵ)　配線ダクト・ケーブルラックの断面サイズ算定計算書を提出する。また、ケーブルの損傷や断線を目的とした保護と埃等の堆積防止の観点からカバーを設置する。</t>
  </si>
  <si>
    <t>(ｶ)　幹線の配管・配線・盤類は、可能な限りEPS(配線室)内に設置できるように建築と整合をとって計画する。</t>
  </si>
  <si>
    <t>(ｷ)　防火区画貫通処理にあたっては、一般財団法人日本建築センター(BCJ)の性能評定を受けた工法で実施する。</t>
  </si>
  <si>
    <t>(ｸ)　臭気が漏れないようにケーブルラックや配管の全ての貫通箇所に防臭区画貫通処理を施す。</t>
  </si>
  <si>
    <t>(ｹ)　接地工事は、電気設備に関する技術基準を定める省令及び解釈を遵守して施工する。また、接地端子盤を電気室に設け誘導雷により電位差が生じない処置を計画する。</t>
  </si>
  <si>
    <t>(ｺ)　電線太さは電圧降下等を検討して決定する。</t>
  </si>
  <si>
    <t>(ｻ)　油の漏えいの可能性がある所等、危険と思われた場合の電気配線の措置は、関係法令に規定された防爆構造とする。</t>
  </si>
  <si>
    <t>シ　電力監視設備</t>
    <phoneticPr fontId="30"/>
  </si>
  <si>
    <t>(2)　計装設備</t>
    <phoneticPr fontId="30"/>
  </si>
  <si>
    <t>ア　基本方針</t>
    <phoneticPr fontId="30"/>
  </si>
  <si>
    <t>(ｱ)　本設備は、プラント設備の運転操作・監視・制御の集中化と自動化を行うことにより、プラント設備の信頼性の向上と省力化を図るとともに、運営管理に必要な情報収集を合理的、かつ迅速に行うことを目的にしたものである。</t>
  </si>
  <si>
    <t>(ｳ)　各機器の停止など保安に係る操作については、コンピュータシステムが機能しない場合においても、可能とする。</t>
  </si>
  <si>
    <t>(ｴ)　施設の運営管理に必要な情報を各種帳票類に出力するとともに、運営管理に必要な統計資料を作成する。</t>
  </si>
  <si>
    <t>イ　計装制御計画</t>
    <phoneticPr fontId="30"/>
  </si>
  <si>
    <t>監視項目、自動制御機能、データ処理機能は以下のとおりとする。</t>
  </si>
  <si>
    <t>(ｱ)　一般項目</t>
    <phoneticPr fontId="30"/>
  </si>
  <si>
    <t>a　一部の周辺機器の故障及びオペレータの誤操作に対しても、システム全体が停止することのないよう、フェイルセーフ、フールプルーフ等を考慮したハードウェア、ソフトウェアを設ける。</t>
  </si>
  <si>
    <t>b　ごみ処理プロセスの雰囲気に適したシステム構成とし、停電、電圧の変動及びノイズ等に対して十分な保護対策を講じる。</t>
  </si>
  <si>
    <t>c  データ処理機能においては、データの修正や改ざんができないよう対策を講じる。</t>
  </si>
  <si>
    <t>d　感震器を設置し、原則として250ガル以上の加速度を感知した場合には、ごみ処理を自動的に安全に停止できるシステムを計画する。</t>
  </si>
  <si>
    <t>(ｲ)　監視項目</t>
    <phoneticPr fontId="30"/>
  </si>
  <si>
    <t>a　レベル、温度、圧力等プロセスデータの表示、監視</t>
  </si>
  <si>
    <t>b　ごみクレーン運転状況の表示</t>
  </si>
  <si>
    <t>c　主要機器の運転状態の表示</t>
  </si>
  <si>
    <t>d　受変電設備運転状態の表示、監視</t>
  </si>
  <si>
    <t>e　電力デマンド監視</t>
  </si>
  <si>
    <t>f　各種電動機電流値の監視</t>
  </si>
  <si>
    <t>g　機器及び制御系統の異常の監視</t>
  </si>
  <si>
    <t>h　公害関連データの表示、監視</t>
  </si>
  <si>
    <t>i　その他運転に必要なもの</t>
  </si>
  <si>
    <t>(ｳ)　自動制御機能</t>
    <phoneticPr fontId="30"/>
  </si>
  <si>
    <t>プラント設備の円滑な自動運転を目的として、排ガス量や温度、排ガス性状、圧力等の変動に即効追従し得る仕様とする。</t>
    <phoneticPr fontId="30"/>
  </si>
  <si>
    <t>a　ごみ焼却関係運転制御</t>
  </si>
  <si>
    <t>自動立上、自動立下、緊急時自動立下、燃焼制御（CO、NOx制御含む。）、焼却量制御、その他</t>
  </si>
  <si>
    <t>b  リサイクル関係運転制御</t>
  </si>
  <si>
    <t>自動立上、自動立下、緊急時自動立下、自動散水、その他</t>
  </si>
  <si>
    <t>c  ごみクレーンの運転制御</t>
  </si>
  <si>
    <t>攪拌、投入、つかみ量調整、積替、その他</t>
  </si>
  <si>
    <t>d  動力機器制御</t>
  </si>
  <si>
    <t>回転数制御、発停制御、交互運転、その他</t>
  </si>
  <si>
    <t>e  給排水関係運転制御</t>
  </si>
  <si>
    <t>水槽等のレベル制御、排水処理装置制御、その他</t>
  </si>
  <si>
    <t>f  公害関係運転制御</t>
  </si>
  <si>
    <t>排ガス処理設備制御、飛灰処理装置制御、その他</t>
  </si>
  <si>
    <t>g  受配電発電運転制御</t>
  </si>
  <si>
    <t>自動力率調整、非常用発電機自動立上、停止、運転制御、その他</t>
  </si>
  <si>
    <t>h  車両管制制御</t>
  </si>
  <si>
    <t>車両への待機指示、投入位置（受入可能な投入扉）の指示、その他</t>
  </si>
  <si>
    <t>i  建築設備関係運転制御</t>
  </si>
  <si>
    <t>発停制御、その他</t>
  </si>
  <si>
    <t>j  その他必要なもの</t>
  </si>
  <si>
    <t>施設機能の発揮及び運転に必要な自動運転制御装置を設ける。</t>
  </si>
  <si>
    <t>(ｴ)　データ処理機能</t>
    <phoneticPr fontId="30"/>
  </si>
  <si>
    <t>a　ごみの搬入データ</t>
  </si>
  <si>
    <t>b　主灰、飛灰（処理物）、磁性物、アルミ等の搬出データ</t>
  </si>
  <si>
    <t>c　ごみ焼却データ</t>
  </si>
  <si>
    <t>d　ごみ低位発熱量演算データ</t>
  </si>
  <si>
    <t>e　受電量等電力管理データ</t>
  </si>
  <si>
    <t>f　各種プロセスデータ</t>
  </si>
  <si>
    <t>g　公害監視データ</t>
  </si>
  <si>
    <t>h　排ガス量データ</t>
  </si>
  <si>
    <t>i　薬品使用量、ユーティリティ使用量等のデータ</t>
  </si>
  <si>
    <t>j　各機器の稼働状況のデータ</t>
  </si>
  <si>
    <t>k  操作履歴データ</t>
    <phoneticPr fontId="30"/>
  </si>
  <si>
    <t>l  トレンドデータ</t>
    <phoneticPr fontId="30"/>
  </si>
  <si>
    <t>m  アラーム発生記録</t>
  </si>
  <si>
    <t>n  その他必要なデータ</t>
  </si>
  <si>
    <t>ウ　計装機器</t>
    <phoneticPr fontId="30"/>
  </si>
  <si>
    <t>(ｱ)　一般計装センサー</t>
    <phoneticPr fontId="30"/>
  </si>
  <si>
    <t>以下の計装機器を必要な箇所に、適切な形式、測定レンジ幅のものを設ける。</t>
  </si>
  <si>
    <t>a　重量センサー等</t>
  </si>
  <si>
    <t>b　温度、圧力センサー等</t>
  </si>
  <si>
    <t>c　流量計、流速計等</t>
  </si>
  <si>
    <t>d　開度計、回転数計等</t>
  </si>
  <si>
    <t>e　電流、電圧、電力、電力量、力率等</t>
  </si>
  <si>
    <t>f　水槽レベル等</t>
  </si>
  <si>
    <t>g　pH、導電率等</t>
  </si>
  <si>
    <t>h　感震器</t>
  </si>
  <si>
    <t>i　その他必要なもの</t>
  </si>
  <si>
    <t>(ｲ)　大気質測定機器</t>
    <phoneticPr fontId="30"/>
  </si>
  <si>
    <t>本機器は、煙道排ガス中のばい煙濃度並びに気象測定を行うためのものである。ばい煙濃度計は、できるだけ複数の計装項目を同一盤面に納め、コンパクト化を図るとともにサンプリングプローブ、導管等の共有化を図る。</t>
    <phoneticPr fontId="30"/>
  </si>
  <si>
    <t>a　測定機器（参考）</t>
    <phoneticPr fontId="30"/>
  </si>
  <si>
    <t>煙突部</t>
  </si>
  <si>
    <t>(b) 窒素酸化物濃度計</t>
  </si>
  <si>
    <t>(c) 硫黄酸化物濃度計</t>
  </si>
  <si>
    <t>(d) 塩化水素濃度計</t>
  </si>
  <si>
    <t>(e) 水銀濃度計</t>
  </si>
  <si>
    <t>(f) 一酸化炭素濃度計</t>
  </si>
  <si>
    <t>(h) 酸素濃度計</t>
  </si>
  <si>
    <t>燃焼室出口、煙突部</t>
  </si>
  <si>
    <t>(j) 風向風速計</t>
  </si>
  <si>
    <t>屋外部</t>
  </si>
  <si>
    <t>(k) 大気温度計</t>
  </si>
  <si>
    <t>(l) 大気湿度計</t>
  </si>
  <si>
    <t>b　特記事項</t>
  </si>
  <si>
    <t>(a) 設置場所は、運転制御を確実に行うために各系列の適切な位置に分析計を設置し、連続監視を行う。</t>
  </si>
  <si>
    <t>(b) 測定機器、記録計等必要な機器は、できるだけ複数の計装項目を同一盤面に納め、コンパクト化を図るとともに、導管等の共有化を図る。</t>
  </si>
  <si>
    <t>(c) DCSに分析値を送信するとともに、中央制御室で連続監視を行うことが可能となるよう計画する。</t>
  </si>
  <si>
    <t>(d) 任意の警報値設定が可能なものとし、警報発信機能も有する。また、排ガス量、排ガス性状の変動に即効追従し得る仕様とする。</t>
  </si>
  <si>
    <t>(e) 各測定機器は、原則として自動校正機能を有する。</t>
  </si>
  <si>
    <t>(f) 屋外に設置する測定機器については、防雪カバーの設置を検討し、雪害対策を講じる。</t>
  </si>
  <si>
    <t>(ｳ)　火災爆発検知機器</t>
    <phoneticPr fontId="30"/>
  </si>
  <si>
    <t>本装置は、マテリアルリサイクル推進施設の火災、爆発等の検知を行うものとする。</t>
  </si>
  <si>
    <t>a　測定機器</t>
  </si>
  <si>
    <t>(a) 可燃性ガス検知器</t>
  </si>
  <si>
    <t>粗破砕機、高速回転破砕機</t>
  </si>
  <si>
    <t>(b) 炎検知器</t>
  </si>
  <si>
    <t>高速回転破砕機、後段コンベヤ</t>
  </si>
  <si>
    <t>(c) 温度検知器</t>
  </si>
  <si>
    <t>(d) 爆発検知器</t>
  </si>
  <si>
    <t>高速回転破砕機</t>
  </si>
  <si>
    <t>b　特記事項</t>
    <phoneticPr fontId="30"/>
  </si>
  <si>
    <t>(a) 設置場所は、適切な位置に検知器等を設置し、連続監視を行う。</t>
  </si>
  <si>
    <t>(c) 任意の警報値設定が可能なものとし、警報発信機能も有する。</t>
  </si>
  <si>
    <t>(ｴ)　ITV装置</t>
    <phoneticPr fontId="30"/>
  </si>
  <si>
    <t>a　カメラ設置計画</t>
  </si>
  <si>
    <t>(a) 運転上必要かつ十分なカメラを設置する。設置場所は「表２‑３１　カメラ設置場所リスト（エネルギー回収型廃棄物処理施設）～表２‑３３　カメラ設置場所リスト（計量棟、構内道路等保安用）」を参考とし、同程度もしくはそれ以上の仕様・箇所に設置する。詳細は協議にて決定する。</t>
    <phoneticPr fontId="30"/>
  </si>
  <si>
    <t>(b) 計量の待ち台数を確認できるカメラ、料金未払いで退出する車両を監視するためのカメラ、荷台を確認するためのカメラ、門扉の監視カメラ等も併せて設ける。</t>
  </si>
  <si>
    <t>(c) 不正な持込や料金未払いで退出する車両を監視するためのカメラの解像度は、車両ナンバーが判読できるものとする。</t>
  </si>
  <si>
    <t>(e) 回転雲台付は、設置環境に配慮したうえで、旋回機能を備えたドーム型カメラの提案も可とする。</t>
  </si>
  <si>
    <t>(f) ワイパ付は、機能、操作性、保守性等の問題がないことを前提に、親水コーティングドーム型カメラの提案も可とする。</t>
  </si>
  <si>
    <t xml:space="preserve">(g) </t>
    <phoneticPr fontId="30"/>
  </si>
  <si>
    <t>(g) 録画機能付は、自動録画（保存期間７日以上）できるように計画する。</t>
  </si>
  <si>
    <t xml:space="preserve">(h) </t>
    <phoneticPr fontId="30"/>
  </si>
  <si>
    <t>(h) 屋外に設置するカメラには、内部結露防止及び雷害対策を講じる。また、積雪・落雪のおそれのない場所に設置し、必要に応じて防雪カバー等の雪害対策を講じる。</t>
  </si>
  <si>
    <t>b　モニタ設置計画</t>
    <phoneticPr fontId="30"/>
  </si>
  <si>
    <t>(a) 運転上必要かつ十分なモニタを設置する。設置場所は「表２‑３４　モニタ設置場所リスト（エネルギー回収型廃棄物処理施設）～表２‑３６　モニタ設置場所リスト（計量事務室等）」を参考とし、同程度もしくはそれ以上の仕様・箇所に設置する。詳細は協議にて決定する。</t>
    <phoneticPr fontId="30"/>
  </si>
  <si>
    <t>(b) 映像は光ファイバー等で受信する。</t>
  </si>
  <si>
    <t>(d) ごみクレーン操作室のモニタは、４分割表示であっても内容確認が可能な大きさとし、ごみ投入ホッパを常時監視する提案も可とする。</t>
  </si>
  <si>
    <t>ｲ)</t>
    <phoneticPr fontId="30"/>
  </si>
  <si>
    <t>ｲ）中央制御室において、各機能を有する全てのカメラの操作を行えるようにする。</t>
  </si>
  <si>
    <t>ﾛ)</t>
    <phoneticPr fontId="30"/>
  </si>
  <si>
    <t>ﾛ）その他の場所は、運用面を考慮し設置する。</t>
  </si>
  <si>
    <t>エ　中央制御装置</t>
    <phoneticPr fontId="30"/>
  </si>
  <si>
    <t>(ｱ)　中央監視盤</t>
  </si>
  <si>
    <t>a　プラント監視・操作・制御は主にオペレータコンソールにて行うが、プロセスの稼働状況・警報等重要度の高いものについては表示を行うものとする。</t>
  </si>
  <si>
    <t>b　モニタは必要かつ十分な台数とし、画面切換、分割表示が可能なものとする。</t>
  </si>
  <si>
    <t>c　必要に応じて、プラントの警報表示灯、各種記録計等を設置する。</t>
  </si>
  <si>
    <t>d　見学の主要な箇所であるため、見学者用設備としても配慮する。</t>
  </si>
  <si>
    <t>e　モニタの設置個所は壁面利用も可とする。</t>
  </si>
  <si>
    <t>(ｲ)　オペレータコンソール（機械設備、電気設備）</t>
    <phoneticPr fontId="30"/>
  </si>
  <si>
    <t>a　形式は、提案によるものとする。プラント運転・監視用に複数台を設置し、不具合発生時でも運転・監視をバンプレスに引継ぎができる冗長構成とする。</t>
  </si>
  <si>
    <t>(ｳ)　ごみクレーン制御装置</t>
    <phoneticPr fontId="30"/>
  </si>
  <si>
    <t>a　形式は、オペレータコンソールと意匠上の統一を図る。モニタは以下の項目の表示機能を有する。</t>
  </si>
  <si>
    <t>(a) 各ピット番地のごみ高さ</t>
  </si>
  <si>
    <t>(b) 自動運転設定画面</t>
  </si>
  <si>
    <t>(c) ごみピット火災報知器温度情報</t>
  </si>
  <si>
    <t>(d) その他必要な情報</t>
  </si>
  <si>
    <t>(ｴ)　プロセスコントロールステーション</t>
    <phoneticPr fontId="30"/>
  </si>
  <si>
    <t>a　各プロセスコントロールステーションの構成及びデータウェイは冗長構成とする。</t>
  </si>
  <si>
    <t>b　炉用プロセスには焼却炉の自動燃焼装置を含むこと。なお、独立して自動燃焼装置を計画する場合は、炉用プロセスとの通信は２重化する。</t>
  </si>
  <si>
    <t>(ｵ)　建築設備関係運転制御装置</t>
    <phoneticPr fontId="30"/>
  </si>
  <si>
    <t>a　建築設備機器の発停制御その他を中央制御で行う。</t>
  </si>
  <si>
    <t>(ｶ)　中央制御室の共用</t>
    <phoneticPr fontId="30"/>
  </si>
  <si>
    <t>a　設置スペース削減、省力化、運転管理の容易性、運転員動線、将来の更新に対する柔軟性（エネルギー回収型廃棄物処理施設とマテリアルリサイクル推進施設の時期を変えて更新する場合など）等を総合的に判断しエネルギー回収型廃棄物処理施設とマテリアルリサイクル推進施設の中央制御室は同一室を前提とするが別室とすることも可とする。ただし、オペレータコンソール等は意匠上の統一を図る。</t>
  </si>
  <si>
    <t>(ｱ)　データロガ</t>
    <phoneticPr fontId="30"/>
  </si>
  <si>
    <t>a　冗長化により、プライマリーがダウンした場合でも、継続運用ができる信頼性の高い構成とする。</t>
  </si>
  <si>
    <t>b　記憶装置（ハードディスクドライブ等）への記録は２台平行して行い、装置の故障によるデータの損失がないようにする。</t>
  </si>
  <si>
    <t>c　運転管理に必要な出力装置を設ける。形式、数量は提案によるものとする。</t>
  </si>
  <si>
    <t>(ｲ)　事務室用データ処理端末</t>
    <phoneticPr fontId="30"/>
  </si>
  <si>
    <t>a　本設備は、組合事務室での運転管理用に、ごみ焼却量、公害監視データ等各種プロセスデータの表示、解析及び中央制御室オペレータコンソール主要画面の表示を行うものである。</t>
  </si>
  <si>
    <t>b　本設備からの機器操作はできないものとする。</t>
  </si>
  <si>
    <t>c　運転データは、光ケーブル等を介してデータロガから取り込む。</t>
  </si>
  <si>
    <t>d　取り込むデータ及びオペレータ画面については、別途、本組合と協議する。</t>
  </si>
  <si>
    <t>e　データの保存期間は、原則として5年以上とし、必要なものについては、本組合との協議により保存期間を別途定める。</t>
  </si>
  <si>
    <t>カ　ローカル制御装置</t>
    <phoneticPr fontId="30"/>
  </si>
  <si>
    <t>(ｱ)　ごみ計量機データ処理装置</t>
    <phoneticPr fontId="30"/>
  </si>
  <si>
    <t>a　計量機台数分の計量が同時、並行に行える仕様とする。</t>
  </si>
  <si>
    <t>b  自動計量システムのソフトウェアは、広範に使用されているOS上で起動するものとする。</t>
  </si>
  <si>
    <t>c  レシート及び領収書の印字項目は、計量年月日、時刻、区域番号、登録コード、種別、車両番号、総重量、車両（風袋）重量、ごみ重量、料金及びその他必要なものとした計量表を発行する。表記方法は本組合と協議する。</t>
    <phoneticPr fontId="30"/>
  </si>
  <si>
    <t>d  進入可否判別用の信号機は、計量機の前後の見えやすい位置に設置し、受付処理と連動して制御する。</t>
    <phoneticPr fontId="30"/>
  </si>
  <si>
    <t>e  登録車の１度計量（搬入時のみ計量し、事前登録した風袋重量を差し引いてごみ量を算定する。）、未登録車の２度計量（搬入時の車両重量から退出時の車両重量を差し引いてごみ量を算定し、退出時に計量棟にて料金の収納を行う。）に対応したシステムを構築する。</t>
  </si>
  <si>
    <t>f  計量を頻繁に行う車両（委託収集等の登録車）に対して、非接触型ICカード等を用いて無人での運用が可能な最新のシステムを採用し、スムーズな計量ができるようにする。</t>
  </si>
  <si>
    <t>g  進入可否判別用の信号機は、計量機の前後の見えやすい位置に設置し、受付処理と連動して制御する。</t>
    <phoneticPr fontId="30"/>
  </si>
  <si>
    <t>h  搬入・搬出車やごみの種類に応じた計量データの処理を行い、委託収集車両等の登録車にはレシートの発行、直接搬入車等の未登録車には料金の計算と領収書の発行が可能なシステムとする。</t>
    <phoneticPr fontId="30"/>
  </si>
  <si>
    <t>j  計量システムは、将来の料金体系改定等に対応できるように考慮する。</t>
    <phoneticPr fontId="30"/>
  </si>
  <si>
    <t>k  計量データは、中央制御室で確認可能であるとともに、異常時には、中央制御室及び組合事務室へ警報を発する機能を有する。なお、計量システム用PCは２台設置とする。データは冗長化するものとし、プライマリーがダウンした場合でも、継続運用ができる構成とする。</t>
    <phoneticPr fontId="30"/>
  </si>
  <si>
    <t>l  計量データの検索・修正・削除、日報・月報・年報の集計・印刷が可能なデータ処理装置を計量棟・組合事務室・中央制御室に設置する。なお、データ修正・削除は組合事務室のみとし、データ修正範囲は本組合と協議する。</t>
    <phoneticPr fontId="30"/>
  </si>
  <si>
    <t>m  停電時（瞬停も含む）にも計量データが損なわれないシステムとし、電源は停電時においても計量機及び計量棟の機能が維持できるように非常用電源から供給される回路とする。</t>
    <phoneticPr fontId="30"/>
  </si>
  <si>
    <t>n  データ処理装置の記憶容量は十分な余裕を見込むとともに、記憶媒体によるバックアップが可能なものとする。</t>
    <phoneticPr fontId="30"/>
  </si>
  <si>
    <t>o  車両の登録は、2,000件以上登録可能なシステムとする。</t>
  </si>
  <si>
    <t>p  雷対策として、計量ポストの電源部に避雷器を設置し、計量機本体はアースを設置する。</t>
  </si>
  <si>
    <t>(ｲ)　ごみクレーン自動運転制御装置</t>
    <phoneticPr fontId="30"/>
  </si>
  <si>
    <t>a　ごみクレーンの全自動（投入、撹拌、積替）、半自動、手動の各運転制御を行えるようにする。</t>
  </si>
  <si>
    <t>b  印字項目は、投入時刻、投入量、クレーン番号、炉番号、毎時投入量小計、１日投入量合計とする。</t>
    <phoneticPr fontId="30"/>
  </si>
  <si>
    <t>c  日報、月報、年報を記録できるものとし、計量データは中央制御室のDCSにも表示するものとする。</t>
    <phoneticPr fontId="30"/>
  </si>
  <si>
    <t>キ　計装用空気圧縮機</t>
    <phoneticPr fontId="30"/>
  </si>
  <si>
    <t>(ｳ)　主要項目（１基につき）</t>
  </si>
  <si>
    <t>【　】m3/min</t>
  </si>
  <si>
    <t>【　】m3</t>
  </si>
  <si>
    <t>【冷却器、空気タンク、除湿器】</t>
  </si>
  <si>
    <t>a　必要な空気量に対して、十分な能力を有する。</t>
  </si>
  <si>
    <t>b　無給油式（オイルフリー）とする。</t>
  </si>
  <si>
    <t>c　数量は2基以上とする。</t>
  </si>
  <si>
    <t>d　自動運転と現場手動ができるものとする。</t>
  </si>
  <si>
    <t>e　必要な貯留量の計装用空気タンクを設ける。</t>
  </si>
  <si>
    <t>f　除湿装置を設ける。</t>
  </si>
  <si>
    <t>g　防音処理した部屋に設置する。</t>
  </si>
  <si>
    <t>ク　その他制御装置</t>
    <phoneticPr fontId="30"/>
  </si>
  <si>
    <t>(ｱ)　その他の施設機能の発揮及び運転に必要な自動運転制御装置を設ける。</t>
  </si>
  <si>
    <t>６　土木・建築工事仕様</t>
    <phoneticPr fontId="30"/>
  </si>
  <si>
    <t>(1)　計画基本事項</t>
    <phoneticPr fontId="30"/>
  </si>
  <si>
    <t>ア　計画概要</t>
    <phoneticPr fontId="30"/>
  </si>
  <si>
    <t>(ｱ)　工事範囲</t>
    <phoneticPr fontId="30"/>
  </si>
  <si>
    <t>本施設の工事範囲は、下記工事一式とする。</t>
  </si>
  <si>
    <t>a　造成工事</t>
  </si>
  <si>
    <t>b　エネルギー回収型廃棄物処理施設工場棟建設</t>
  </si>
  <si>
    <t>c　マテリアルリサイクル推進施設工場棟建設</t>
  </si>
  <si>
    <t>d　計量棟建設</t>
  </si>
  <si>
    <t>e　駐車場整備</t>
  </si>
  <si>
    <t>f　構内通路整備</t>
  </si>
  <si>
    <t>g　構内照明整備</t>
  </si>
  <si>
    <t>h　構内排水設備整備</t>
  </si>
  <si>
    <t>i　測量</t>
  </si>
  <si>
    <t>j　地質調査</t>
  </si>
  <si>
    <t>k　その他関連するもの</t>
  </si>
  <si>
    <t>(ｲ)　工事に係る環境保全対策</t>
    <phoneticPr fontId="30"/>
  </si>
  <si>
    <t>a　必要に応じた散水、工事関係車両の洗浄や搬出入道路の清掃等、粉じん飛散防止対策を行う。</t>
  </si>
  <si>
    <t>b　降雨に伴う濁水は、沈砂池で沈砂処理を行った後、雨水排水経路への放流を想定している。沈砂池、安全柵及び仮設水路等は不要となった時点で撤去する。</t>
  </si>
  <si>
    <t>c　低騒音型、低振動型、排ガス対策型等の機械を使用する、運搬車や工事の集中を避ける等、騒音や振動、排ガス濃度の低減に努める。</t>
  </si>
  <si>
    <t>d　工事車両の走行ルートについては周辺道路の交通に十分配慮する。適宜交通誘導員を配置する等、事故や交通渋滞を防止する。</t>
  </si>
  <si>
    <t>e　資機材運搬車両が沿道を通行する際には、走行速度に留意し、出来るだけ車両騒音の発生を抑制する。</t>
  </si>
  <si>
    <t>f　工事関係車両によって既設道路等の破損が生じた場合は補修を行う。</t>
  </si>
  <si>
    <t>(ｳ)　工事に係る安全対策</t>
    <phoneticPr fontId="30"/>
  </si>
  <si>
    <t>a　建設事業者は、その責任において工事中の安全に十分配慮し、工事車両を含む周辺の交通安全、防火等を含む現場安全管理に万全の対策を講ずる。</t>
  </si>
  <si>
    <t>b　工事車両の出入りについては、周囲の一般道に対し迷惑とならないよう配慮するものとし、特に場内が汚れて泥等を持ち出す恐れのある時は、場内で泥を落とす等、周辺の汚損防止対策を講ずる。</t>
  </si>
  <si>
    <t>c　工事中は騒音、振動発生を防止する。また、必要に応じ騒音、振動の測定を行う。</t>
  </si>
  <si>
    <t>(ｴ)　測量及び地質調査</t>
    <phoneticPr fontId="30"/>
  </si>
  <si>
    <t>a　敷地、敷地境界及び周辺を工事前に測量して工事を施工する。</t>
  </si>
  <si>
    <t>b　地質は、本組合が提示するもののほかに必要と判断する場合は、建設事業者において調査を行う。</t>
  </si>
  <si>
    <t>(ｵ)　掘削工事</t>
    <phoneticPr fontId="30"/>
  </si>
  <si>
    <t>a　地下掘削に伴う仮設工事においては「国土交通省大臣官房技術調査室監修土木工事安全施工指針（第8章基礎工事）」に従い、調査を実施する。</t>
  </si>
  <si>
    <t>b　掘削工事着工に先立ち、必要な調査・検討（透水試験及び観測井の調査等）を十分に行い、工事の進捗状況に支障をきたさぬよう考慮する。</t>
  </si>
  <si>
    <t>c　想定される地中障害物は「添付資料６　排水管埋設状況図」「添付資料16　埋設関連資料」に提示しているとおりであるが、予期しない地中障害物が確認された場合は、速やかに本組合に報告し、取り扱いについて協議する。協議の結果、撤去する場合は、その方法等について提案し、本組合の承諾を得て地中障害物撤去工事を行う。</t>
    <phoneticPr fontId="30"/>
  </si>
  <si>
    <t>(2)　建築工事</t>
    <phoneticPr fontId="30"/>
  </si>
  <si>
    <t>ア　全体計画</t>
    <phoneticPr fontId="30"/>
  </si>
  <si>
    <t>(ｱ)　本施設を構成する各建物の規模は、必要な設備を収納しメンテナンスを行うためのスペースを効率的に配置して決定する。</t>
  </si>
  <si>
    <t>(ｲ)　本施設は居室を中心として、十分な断熱を行う、空調設備は運転効率の高いインバータ運転を行う、熱損失を抑制し空調負荷を軽減する換気機器を使用する、空調機の冷暖房効果を高める設備を設置する等、省エネ対策を行う。</t>
  </si>
  <si>
    <t>(ｳ)　ハイサイドライト、竪樋等については、積雪・凍結・雪庇対策を十分考慮したものとする。</t>
  </si>
  <si>
    <t>(ｴ)　主要な専用室については室名札を設ける。</t>
  </si>
  <si>
    <t>(ｵ)　本施設の建築計画においては、景観との調和や意匠に十分配慮する。</t>
  </si>
  <si>
    <t>(ｶ)　本施設は小規模施設であるが、災害廃棄物の処理が発生する場合は、事前に県と、運転時間の延長や稼働日数の増加について対応を協議することとしているため、費用対効果を踏まえつつ、災害に対し構造的かつ機能的に強固な施設とする。</t>
  </si>
  <si>
    <t>(ｷ)　運転員の日常作業の安全性、快適性に配慮し、機能的なレイアウトや必要設備を確保する。特に、工場棟内は清掃がしやすいように配慮する。</t>
  </si>
  <si>
    <t>(ｸ)　地球環境問題への対応として、各種リサイクル法、省エネ法等を考慮し、計画・設計を行うものとする。なお、環境学習の一環として建屋の壁面に太陽光パネル（4.8KW）を設置し、発電した電力は場内電力の一部として利用する。</t>
  </si>
  <si>
    <t>(ｹ)　地域住民からの要望を実現するため、騒音・振動・悪臭等、周辺環境への悪影響を及ぼす要因をできるだけ防止するとともに、レイアウトにも配慮する。</t>
  </si>
  <si>
    <t>(ｺ)　避難経路は二方向避難を原則とし、その経路は単純明快で安全な構造とする。</t>
  </si>
  <si>
    <t>(ｻ)　見学者対応として、啓発設備や見学者スペースの確保とともに、管理部全体はバリアフリーを基本とする。また、計画・設計は「高齢者、障害者等の移動等の円滑化の促進に関する法律（以下、「バリアフリー法」という。）」を基準とする。</t>
  </si>
  <si>
    <t>(ｼ)　ロードヒーティングを要所に計画し、構内の融雪対策を行うこと。具体的な範囲、形式は提案とする。</t>
  </si>
  <si>
    <t>(ｽ)　見学者の対応として、見学者動線に係る設備については次のような対策を行う。</t>
  </si>
  <si>
    <t>a　出入口</t>
    <phoneticPr fontId="30"/>
  </si>
  <si>
    <t>(a) 直接地上に通じる出入口の幅は、1,200mm以上とする。</t>
  </si>
  <si>
    <t>(b) 戸を設ける場合には、自動的に開閉する構造その他の車いす使用者が容易に通過できる構造とし、かつその前後に段差を設けない。</t>
  </si>
  <si>
    <t>b　廊下</t>
    <phoneticPr fontId="30"/>
  </si>
  <si>
    <t>(a) 床表面は、粗面又は滑りにくい材料で仕上げ、その前後の階段等との色の明度の差が大きいこと等により、その存在を容易に識別できるものとし、必要な箇所に、点状ブロック等を敷設する。</t>
  </si>
  <si>
    <t>(b) 見学者用は幅2,000mm以上、運転員用等は1,200㎜以上とする。</t>
  </si>
  <si>
    <t>(c) 50ｍ以内ごとに車いすの転回に支障がない場所を設ける。</t>
  </si>
  <si>
    <t>(d) 戸を設ける場合には、自動的に開閉する構造その他の車いす使用者が容易に通過できる構造とし、かつその前後に段差を設けない。</t>
  </si>
  <si>
    <t>c　傾斜路（階段に代わるもの、又は階段に併設するものに限る。）</t>
    <phoneticPr fontId="30"/>
  </si>
  <si>
    <t>(a) 幅は1,200mm以上とし、勾配は1/12を超えないものとする。</t>
  </si>
  <si>
    <t>(b) 床表面は、粗面又は滑りにくい材料で仕上げ、その前後の廊下等との色の明度の差が大きいこと等により、その存在を容易に識別できるものとし、必要な箇所に、点状ブロック等を敷設する。</t>
  </si>
  <si>
    <t>(c) 高さが750mmを超えるものにあっては、高さ750mm以内ごとに踏幅1,500mm以上の踊り場を設ける。</t>
  </si>
  <si>
    <t>d　階段</t>
    <phoneticPr fontId="30"/>
  </si>
  <si>
    <t>(a) 幅は1,200mm以上、けあげは200mm以下、踏面は250mm以上とする。また、踊り場を適切に設ける。</t>
  </si>
  <si>
    <t>(b) 床表面は、粗面又は滑りにくい材料で仕上げ、踏面の端部とその周囲の部分との色の明度の差が大きいこと等により、段を容易に識別できるものとし、必要な箇所に、点状ブロック等を敷設する。</t>
  </si>
  <si>
    <t>(c) 段鼻の突き出しがないこと等により、つまずきにくい構造とする。</t>
  </si>
  <si>
    <t>e　エレベータ</t>
    <phoneticPr fontId="30"/>
  </si>
  <si>
    <t>(a) かご及び昇降路の出入り口の幅は800mm以上、かごは車いすが利用可能なサイズを想定し、車いすの転回に支障がない構造とする。なお、社会科見学等の団体見学者移動を考慮した容量とする。</t>
  </si>
  <si>
    <t>(b) 乗降ロビーは、高低差がないものとし、その幅及び奥行きは、1,500mm以上とする。</t>
  </si>
  <si>
    <t>(c) かご内及び乗降ロビーには、車いす使用者が利用しやすい位置に制御装置を設ける。</t>
  </si>
  <si>
    <t>(d) かご内に、かごが停止する予定の階及びかごの現在位置を表示する装置を設ける。</t>
  </si>
  <si>
    <t>(e) かご内に、かごが到着する階並びにかご及び昇降路の出入り口の戸の閉鎖を音声により知らせる装置を設ける。</t>
  </si>
  <si>
    <t>(f) かご内及び乗降ロビーに設ける制御装置は、点字その他の方法により視覚障がい者が円滑に操作することができる構造とする。</t>
  </si>
  <si>
    <t>(g) かご内又は乗降ロビーに、到着するかごの昇降方向を音声により知らせる装置を設ける。</t>
  </si>
  <si>
    <t>(h) 火災時や地震時の管制等、安全、防犯に配慮した装置を設ける。</t>
  </si>
  <si>
    <t>f　便所</t>
    <phoneticPr fontId="30"/>
  </si>
  <si>
    <t>(a) 便所内に、車いす利用者が円滑に利用できるよう、十分な空間を確保し、腰掛け便座、手すり等を適切に配置した便房を１以上設ける。当該便房は管理棟部内の便所に設置することを基本とする。また、オストメイト対応設備等を設置する。</t>
  </si>
  <si>
    <t>(b) 便所内に、高齢者、障がい者等が円滑に利用できる構造の水栓器具を設けた便房を１以上設ける。</t>
  </si>
  <si>
    <t>(c) 便所内には必要に応じて緊急通報装置（非常用呼出装置）を設置する。</t>
  </si>
  <si>
    <t>(d) 男子用小便器は、床置式又は壁掛式（受け口の高さが350mm以下）を１以上設ける。</t>
  </si>
  <si>
    <t>(e) 洗面器及び便器等の器具類は、適正器具数算定法における算定数以上とする。</t>
  </si>
  <si>
    <t>イ　本施設の外観</t>
    <phoneticPr fontId="30"/>
  </si>
  <si>
    <t>(ｱ)　周辺環境との調和をテーマとし、景観法、景観条例、景観計画に従い設計を行うものとする。</t>
  </si>
  <si>
    <t>(ｲ)　施設を高さ、壁面の質、形状により分節し、周辺地域に圧迫感や閉塞感、不快感等の印象を与えない、親しみやすいシンプルなデザインとする。</t>
  </si>
  <si>
    <t>(ｳ)　本施設は、各施設が調和のとれたデザインとする。</t>
  </si>
  <si>
    <t>(ｴ)　工場棟や計量棟等は、明るく清潔なイメージ、機能的なレイアウト、より快適安全な室内環境、部位に応じた耐久性等に留意し、各部のバランスを保った合理的な計画で、統一したイメージにする。</t>
  </si>
  <si>
    <t>(ｵ)　ランプウェイ方式を採用する場合は、ランプウェイ部の近隣からの見え方（景観）に配慮する。</t>
  </si>
  <si>
    <t>(ｶ)　建物高さについてはできるだけ、低く抑えるように配慮する。</t>
  </si>
  <si>
    <t>(ｷ)　色彩については、周囲の景観との調和に配慮し、施設全体のイメージアップを図る観点で色彩計画を検討する。</t>
  </si>
  <si>
    <t>ウ　平面計画</t>
    <phoneticPr fontId="30"/>
  </si>
  <si>
    <t>(ｱ)　工場棟は、一般の建築物と異なり、熱、臭気、振動、騒音が発生する特殊な形態の大空間を形成するので、これを機能的かつ経済的なものとするため、プラント機器の配置計画、構造計画並びに設備計画は、適切な連係を保ち相互の専門知識を融合させ、総合的にみてバランスのとれた計画とする。</t>
  </si>
  <si>
    <t>(ｲ)　工場棟は、構造耐力上必要な部分は鉄骨鉄筋コンクリート造又は鉄筋コンクリート造とし、その他の部分は鉄骨造とする。</t>
  </si>
  <si>
    <t>(ｳ)　建物の配置は、プラント全体計画に基づき、経済性、安全性、美観、維持管理の容易性を考慮した計画とする。</t>
  </si>
  <si>
    <t>(ｴ)　本施設は見学者や直接搬入車など様々な利用者が往来する施設であることから、カラーユニバーサルデザインの考え方を取り入れ、情報のバリアフリー化を図る。</t>
  </si>
  <si>
    <t>(ｵ)　騒音が発生する機器が設置されている専用室は、原則として隔離された部屋とし、防音対策を講ずる。なお、室内温度の管理のための換気等を十分に行うが、吸排気口からの騒音の漏れに配慮する。</t>
  </si>
  <si>
    <t>(ｶ)　振動が発生する機器は、十分な防振対策を行う。</t>
  </si>
  <si>
    <t>(ｷ)　マシンハッチ、ホイスト、吊り金具等を要所に設ける、消耗品等を置く倉庫を能率的に配置する等、点検、整備、保守等の作業の利便性を確保する。また、マシンハッチ開口時作業における安全対策（墜落制止用器具掛フックの設置等）を考慮する。</t>
  </si>
  <si>
    <t>(ｸ)　作業用の専用室から居室や通路等への出入り口には、防臭区画としての前室を設けるとともに、専用室側に手洗い場（温水）を配置する。また、必要に応じてエアシャワーを設置する。</t>
  </si>
  <si>
    <t>(ｹ)　運転員が使用する居室は、工場棟内に設置する。</t>
  </si>
  <si>
    <t>(ｺ)　日常点検、補修、整備作業への円滑な動線や、工事への十分な所要スペース及び衛生器具等を確保する。</t>
  </si>
  <si>
    <t>(ｻ)　作業動線は、就労障がい者等の移動を考慮する。</t>
  </si>
  <si>
    <t>(ｼ)　運転員の作業動線と見学者動線は、諸室配置を工夫し極力交差しないよう配慮することとし、完全に分離することまでは求めない。</t>
  </si>
  <si>
    <t>(ｽ)　ごみからの汚水や散水等で汚れる床は、洗浄のため防水を考慮した仕上げとするとともに、運転員の転倒防止のため滑り難い構造や材質とする。</t>
  </si>
  <si>
    <t>(ｾ)　施設玄関には施設名板を設ける。</t>
  </si>
  <si>
    <t>(ｿ)　ランプウェイ方式を採用する場合は、ランプウェイ部の必要な場所に凍結防止策を施すとともに、車両騒音についても配慮する。</t>
  </si>
  <si>
    <t>(ﾀ)　見学者通路、ホール等、見学者が利用する各諸室、通路及び設備等については、次に示す事項に配慮する。</t>
  </si>
  <si>
    <t>a　見学者動線及び見学者に対する説明用スペースは、小学生の視点や多人数の見学にも配慮し広くする。</t>
  </si>
  <si>
    <t>b　見学者は、広範囲な設備かつ見学している対象の設備の全体が視界に入るように、点検歩廊を見学者通路側の壁面まで設置しない等、機械設備や歩廊の配置や形状に配慮する。</t>
  </si>
  <si>
    <t>c　見学窓は、天井から高さ700㎜程度の腰壁まで適切な大きさとし、手すりを設置する等寄りかかりに配慮するとともに、使用するガラスは耐衝撃性を有し、万が一破損した場合、破片が飛散しない材料とする。</t>
  </si>
  <si>
    <t>d　見学者動線には、適切な箇所に平面、断面図等を用いた順路や位置を明示した案内板を設ける。</t>
  </si>
  <si>
    <t>e　見学者に係る説明板や案内板等の設備については、統一したイメージのデザインとする。</t>
  </si>
  <si>
    <t>f　見学者通路は、通常の維持管理作業動線を考慮に入れ、十分な臭気、騒音、振動への対策を行う。また、必要に応じて手摺を設置する。</t>
  </si>
  <si>
    <t>g　見学時間については、研修室での説明受講30分、エネルギー回収型廃棄物処理施設見学10分、マテリアルリサイクル推進施設見学10分、質疑応答5分を目安とする。</t>
  </si>
  <si>
    <t>h　採光、照明等により明るく清潔感があるものとする。</t>
  </si>
  <si>
    <t>i　主な見学場所は以下を標準とするが、配置上難しい場合はカメラによる見学、代替場所の提案等も可とする。</t>
  </si>
  <si>
    <t>(a) 研修室</t>
  </si>
  <si>
    <t>(b) 炉室（エネルギー回収型廃棄物処理施設）</t>
  </si>
  <si>
    <t>(c) ごみピット（エネルギー回収型廃棄物処理施設）</t>
  </si>
  <si>
    <t>(d) 中央制御室（エネルギー回収型廃棄物処理施設／マテリアルリサイクル推進施設）</t>
  </si>
  <si>
    <t>(e) クレーン操作室（エネルギー回収型廃棄物処理施設）</t>
  </si>
  <si>
    <t>(f) 手選別室（マテリアルリサイクル推進施設）</t>
  </si>
  <si>
    <t>(g) その他</t>
  </si>
  <si>
    <t>a　予定する見学者は、「表２‑３７　施設見学者」のとおりとする。</t>
    <phoneticPr fontId="30"/>
  </si>
  <si>
    <t>表２-３７　施設見学者</t>
    <phoneticPr fontId="30"/>
  </si>
  <si>
    <t>内容</t>
  </si>
  <si>
    <t>対象者</t>
  </si>
  <si>
    <t>小学生、住民団体、行政視察、一般来場者等（障がい者を含む）</t>
  </si>
  <si>
    <t>団体数</t>
  </si>
  <si>
    <t>社会科見学：最大30名程度（随行含）</t>
  </si>
  <si>
    <t>来場方法</t>
  </si>
  <si>
    <t>マイクロバス、自家用車、タクシー等</t>
  </si>
  <si>
    <t>見学時間</t>
  </si>
  <si>
    <t>9時～16時　（10時～11時及び13時30分～14時30分を想定）</t>
  </si>
  <si>
    <t>案内の要否</t>
  </si>
  <si>
    <t>要案内</t>
  </si>
  <si>
    <t>見学方法</t>
  </si>
  <si>
    <t>歩行、車椅子</t>
  </si>
  <si>
    <t>(ﾁ)　配置する室は、「表２‑３８　各施設の建築物に係る諸元（工場棟部・管理棟部）」、「表２‑３９　各施設の建築物に係る諸元（計量棟）」を基本とする。なお、運営事業者に係わる各諸室は提案を可とする。</t>
    <phoneticPr fontId="30"/>
  </si>
  <si>
    <t>(ﾂ)　管理機能部及び見学通路は上履き対応とするが、下履き仕様にも対応可能なものとする。</t>
    <phoneticPr fontId="30"/>
  </si>
  <si>
    <t>エ　構造計画</t>
    <phoneticPr fontId="30"/>
  </si>
  <si>
    <t>(ｱ)　一般事項</t>
  </si>
  <si>
    <t>a　構造計画は、プラント設計、意匠計画及び建築設備設計との調整を図り、経済性に配慮しつつ所要の性能を確保する。</t>
  </si>
  <si>
    <t>b　本施設の耐震安全等は、「第１章　４　(2)　カ　地震対策」による。</t>
    <phoneticPr fontId="30"/>
  </si>
  <si>
    <t>(ｲ)　基本計画</t>
  </si>
  <si>
    <t>a　工場棟は特殊な建築物であり、プラント機器類は重量が大きいことから、十分な構造耐力を持つ建築構造とする。</t>
  </si>
  <si>
    <t>b　地震時を考慮し、重量の大きい設備は、剛強な支持架構で支持する。</t>
  </si>
  <si>
    <t>(ｳ)　基礎構造</t>
  </si>
  <si>
    <t>a　基礎は、良質な地盤に支持させる。基礎構造は上部構造の形式、規模、地盤の沈下、液状化、施工性及びがけ地影響線等を総合的に検討し、長期に亘って建物に有害な障害が生じないように配慮する。</t>
  </si>
  <si>
    <t>b　杭基礎の選定にあたっては、支持地盤の状況を勘案するとともに、原則として異種基礎構造は避ける。</t>
  </si>
  <si>
    <t>(ｴ)　躯体構造</t>
  </si>
  <si>
    <t>a　各部の構造的な特殊性及びプラント機器類の維持管理等を考慮して、構造架構形式を選定し計画する。クレーン、重量機器及び振動発生機器類を支える上部架構は、鉄骨鉄筋コンクリート造又は鉄筋コンクリート造とし、炉室架構は鉄骨造の大スパン架構とする。</t>
  </si>
  <si>
    <t>b　ごみピット及び灰ピットは、クレーンガータの受梁まで鉄骨鉄筋コンクリート造あるいは鉄筋コンクリート造とする。</t>
  </si>
  <si>
    <t>c　上部構造形式は軽量化に留意し、下部構造は十分に剛なものとする。このため、プラットホーム部、ごみピット部及び炉室部は、それぞれの特殊性を考慮し、架構形式を選定する。</t>
  </si>
  <si>
    <t>d　鉄骨造屋根面、壁面についてはブレースを十分に配置し、剛性を高めること。大スパン架構となることが予想される部分については、変形量をできるだけ少なくするよう考慮する。</t>
  </si>
  <si>
    <t>e　地下水槽等は、水密性の高い鉄筋コンクリート造とし、槽内部からの漏水及び槽外部からの地下水等の流入を防止する。また、地中部分の外壁面（水槽、ごみピット、躯体の一部等）は、無機質浸透性塗布防水とし、打ち継ぎとなる部分には止水板を設け、鉄筋部には止水リングを設置する。</t>
  </si>
  <si>
    <t>f　躯体の一部で地中部分の外壁についても、上記を参考に地下水等の流入防止策を講じる。</t>
  </si>
  <si>
    <t>オ　計量棟計画</t>
    <phoneticPr fontId="30"/>
  </si>
  <si>
    <t>(ｱ)　照明・空調・居住性について十分配慮する。</t>
  </si>
  <si>
    <t>(ｲ)　居室には、計量中の車両の排ガスが入り込まないようにする。</t>
  </si>
  <si>
    <t>(ｳ)　計量棟内にミニキッチン、便所を設ける。</t>
  </si>
  <si>
    <t>(ｴ)　金銭を取り扱うため、防犯対策を行う。</t>
  </si>
  <si>
    <t>(ｵ)　計量棟全体を屋根で覆う。屋根については、十分な強度とともに、風雨風雪時にも受付場所や計量ポストが濡れることが無いよう、雨仕舞や大きさに配慮する。</t>
  </si>
  <si>
    <t>(ｶ)　車両出入り口にそれぞれ重量シャッター（現場操作）を設ける。</t>
    <phoneticPr fontId="30"/>
  </si>
  <si>
    <t>カ　一般構造</t>
    <phoneticPr fontId="30"/>
  </si>
  <si>
    <t>(ｱ)　屋根、外壁</t>
    <phoneticPr fontId="30"/>
  </si>
  <si>
    <t>a　炉室の屋根は、勾配・勾配方向、採光に配慮し、換気装置を設けるものとし、積雪に配慮するとともに雨仕舞と耐久性に配慮する。</t>
  </si>
  <si>
    <t>b　外壁と屋根の結露対策を行う。また、各種居室は十分な断熱を行う。</t>
  </si>
  <si>
    <t>c　竪樋を設ける場合は凍結対策（ドレーンヒーター等）を行う。また、雪庇防止を図ることで、通行者、通行帯、車両、各種設備・機器の損傷を防止する。</t>
  </si>
  <si>
    <t>d　使用する各部仕上げ材については、寒冷地対応仕様とする。</t>
  </si>
  <si>
    <t>e　「添付資料17　堆雪形状、落雪飛距離検討結果断面図」を参考に、落雪による危険が予測できる屋根には、雪が常時堆積するような屋根形状は避ける。</t>
    <phoneticPr fontId="30"/>
  </si>
  <si>
    <t>f　雪庇による外壁の損傷がないよう対策を施す。特に窓やフードについては、形状や仕様、保護対策に十分留意する。</t>
  </si>
  <si>
    <t>g　外壁にコンクリートを採用する場合は、増打ちの上、誘発目地を適切に設ける。</t>
  </si>
  <si>
    <t>(ｲ)　床</t>
    <phoneticPr fontId="30"/>
  </si>
  <si>
    <t>a　重量の大きな機器や振動を発生する設備が載る床は、スラブを厚くする、小梁を有効に配置するなど剛性を向上させ、振動の抑制に努める。</t>
  </si>
  <si>
    <t>b　建屋際で不等沈下が発生すると、施設への車両進入部に段差が発生するなど、施設機能が阻害される。これを避けるため、地中梁を設け構造スラブとするとともに地業工事（締固め含む）の施工に十分留意する。</t>
  </si>
  <si>
    <t>c　汚水が垂れる、粉じんが発生する等、清掃、水洗が必要な専用室の床は防水を行う。</t>
  </si>
  <si>
    <t>d　電力や通信用配線が煩雑となる事務室、中央制御室等は、原則としてフリーアクセスフロアとし、用途や機能に応じて強度や高さを定める。なお、床下は、防じん塗装以上の仕上げを行う。</t>
  </si>
  <si>
    <t>(ｳ)　内壁</t>
    <phoneticPr fontId="30"/>
  </si>
  <si>
    <t>a　各室の区画壁は、法律上の要求（建築基準法、消防法等）を満足するほか、要求される性能や用途上生じる要求（防火、防臭、防音、耐震、防煙、防湿）を満足するとともに、意匠についても配慮する。</t>
  </si>
  <si>
    <t>b　不燃材料、防音材料等は、それぞれ必要な機能を満足するとともに、用途に応じて表面強度や吸音性等、他の機能と適切な施工方法を考慮し選定する。</t>
  </si>
  <si>
    <t>(ｴ)　建具</t>
    <phoneticPr fontId="30"/>
  </si>
  <si>
    <t>a　必要に応じて、防火性、耐食性、遮音性及び機能性を確保する。</t>
  </si>
  <si>
    <t>b　外部に面する建具は、原則としてアルミ製又はSUS製とし、耐風圧性、水密性、気密性のほか、特に雪害対策を考慮したものとする。</t>
  </si>
  <si>
    <t>c　機材の搬出入を行う扉は、搬出入が想定される機材の最大寸法を考慮して形状や大きさを決め、特に大きいものは防音扉とする。なお、設置場所により雪害対策を講じるものとする。</t>
  </si>
  <si>
    <t>d　臭気のある室内に出入りする扉はエアタイト構造とし、中央制御室等への出入口には前室を設ける。</t>
  </si>
  <si>
    <t>e　居室のガラスは、Low-Eガラスとし、十分な強度を有し台風時の風圧にも耐えるものとする。</t>
  </si>
  <si>
    <t>f　夜間照明への昆虫類等の誘引防止のため、ブラインド等を設置し日没後は光の漏洩を防止する。</t>
  </si>
  <si>
    <t>g　網戸を設ける。</t>
  </si>
  <si>
    <t>キ　仕上計画</t>
    <phoneticPr fontId="30"/>
  </si>
  <si>
    <t>(ｱ)　外部仕上</t>
    <phoneticPr fontId="30"/>
  </si>
  <si>
    <t>a　環境に適合した仕上計画とし、違和感のない、清潔感のあるものとし、工場全体の統一性を図る。</t>
  </si>
  <si>
    <t>b　材料は経年変化が少なく、防汚性、耐候性があり、色調変化（色あせ）がし難いもの、また雪害及び凍害に対して有効な材料とする。</t>
  </si>
  <si>
    <t>c　屋根、パラペット、外部仕上げは、鳥の止まりそうな所へは防鳥網の取り付け等鳥害対策を行う。また、雪庇落下対策について検討する。</t>
  </si>
  <si>
    <t>d　通気管等には防虫網を設ける。</t>
  </si>
  <si>
    <t>(ｲ)　内部仕上</t>
    <phoneticPr fontId="30"/>
  </si>
  <si>
    <t>a　各部屋の機能、用途に応じて必要かつ適切な仕上材を採用し、温度、湿度等環境の状況も十分考慮する。主な部屋の仕上げについては「表２‑４０　建築仕上げ表（工場棟部・管理棟部）（参考）」表から「表２‑４１　建築仕上げ表（その他）（参考）」を参考とし、同程度若しくはそれ以上の水準の内部仕上げを行うものとする。なお、軽量鉄骨間仕切り壁は、両面仕上げること。</t>
    <phoneticPr fontId="30"/>
  </si>
  <si>
    <t>c　鉄骨の脚部は保護のためコンクリートで根巻きする。</t>
  </si>
  <si>
    <t>表２-４１　建築仕上げ表（その他）（参考）</t>
    <phoneticPr fontId="30"/>
  </si>
  <si>
    <t>ク　工場棟及びその他各棟の主な専用室の大要</t>
    <phoneticPr fontId="30"/>
  </si>
  <si>
    <t>(ｱ)　ごみピット</t>
    <phoneticPr fontId="30"/>
  </si>
  <si>
    <t>a　「第２章　３　(1)　カ　ごみピット（土木・建築工事に含む）」に準ずる。</t>
    <phoneticPr fontId="30"/>
  </si>
  <si>
    <t>(ｲ)　プラットホーム</t>
    <phoneticPr fontId="30"/>
  </si>
  <si>
    <t>a　「３　(1)　イ　プラットホーム（エネルギー回収型廃棄物処理施設／土木・建築工事に含む）」に準ずる。</t>
    <phoneticPr fontId="30"/>
  </si>
  <si>
    <t>(ｳ)　炉室（エネルギー回収型廃棄物処理施設）・機械室（マテリアルリサイクル推進施設）</t>
    <phoneticPr fontId="30"/>
  </si>
  <si>
    <t>a　焼却炉や選別設備等を中心とする吹抜構造とし、必要な機器の設置・配管スペース並びにメンテナンススペース等を十分に確保する。</t>
    <phoneticPr fontId="30"/>
  </si>
  <si>
    <t>b　メンテナンスが容易となる設備を設け、メンテナンス動線との連携を図る。また、動線上主要な階段を設ける。</t>
    <phoneticPr fontId="30"/>
  </si>
  <si>
    <t>c　上部階は機器点検、修理のためグレーチング製の点検歩廊を設け、必要箇所には手摺を設ける。周囲部は必要機器を設置すると共に他室及び点検歩廊間との連絡を考え回廊、階段を設ける。なお、マテリアルリサイクル推進施設の歩廊はチェッカプレートを標準とする。</t>
    <phoneticPr fontId="30"/>
  </si>
  <si>
    <t>d　大型機器搬入のため外部と連絡できる開口部と通路、マシンハッチを適切な位置に設ける。また、竣工後に大規模改修が行われることも想定し、外壁の割付や屋根の梁の位置など、大面積開口の設置をある程度想定した計画とする。</t>
    <phoneticPr fontId="30"/>
  </si>
  <si>
    <t>e　1階部分には圧縮成型品等の搬出用の通路を確保する。</t>
    <phoneticPr fontId="30"/>
  </si>
  <si>
    <t>f　特にエネルギー回収型廃棄物処理施設の機器の放熱に対処するために、換気モニタを効率的に設ける。また、自然換気又は第2種機械換気が適切に行われるように計画するとともに、炉室内は採光、照明等により十分な照度を確保する。</t>
    <phoneticPr fontId="30"/>
  </si>
  <si>
    <t>g　見学通路又はホールから炉室を見学できる防音、遮音、防臭対策を施した窓を設置する。</t>
    <phoneticPr fontId="30"/>
  </si>
  <si>
    <t>h　主な運転員動線のうち、外部への主な出入口付近に雨具等の衣類掛、長靴等を置くスペースを設ける。</t>
    <phoneticPr fontId="30"/>
  </si>
  <si>
    <t>(ｴ)　前室</t>
    <phoneticPr fontId="30"/>
  </si>
  <si>
    <t>a　臭気発生室からの出入口部分には、臭気漏洩を完全に防止するために前室を設ける。特に、天井内部の配管の貫通部の処理に注意する。</t>
  </si>
  <si>
    <t>b　前室内部は正圧とし、出入口には臭気漏洩防止のためエアタイト仕様の建具を設置する。</t>
  </si>
  <si>
    <t>(ｵ)　油圧装置室</t>
  </si>
  <si>
    <t>a　作動油の交換作業が容易な位置とする。</t>
  </si>
  <si>
    <t>b　必要で十分な換気を行える構造とする。</t>
  </si>
  <si>
    <t>(ｶ)　バンカ室</t>
  </si>
  <si>
    <t>a　粉じん等の飛散防止対策を行う。</t>
  </si>
  <si>
    <t>(ｷ)　破砕機室</t>
  </si>
  <si>
    <t>a　爆発や火災対策を考慮した鉄筋コンクリート構造とし、適切な位置に大型機器搬入のための十分な広さを有する開口部及び防音防爆用のドアを設ける。</t>
  </si>
  <si>
    <t>b　万一爆発した場合にも、他の系列に影響を与えない構造とする。</t>
  </si>
  <si>
    <t>c　高速回転破砕機の基礎は、振動の影響を遮断するため独立した基礎とし、完全に分離した構造とする。独立基礎の下部には工場棟の躯体を設けない。</t>
  </si>
  <si>
    <t>(ｸ)　各種送風機室</t>
  </si>
  <si>
    <t>a　誘引送風機、押込送風機、空気圧縮機、その他の騒音発生機械は、防音対策、防振対策を施した専用室に収納することを前提とする。ただし、労働環境への配慮と敷地境界での条件遵守を担保出来る場合は、提案を可とする。</t>
  </si>
  <si>
    <t>b　保守点検に必要なホイストの使用に支障をきたさないスペースを確保する。</t>
  </si>
  <si>
    <t>c　専用室は、機材の搬出入のための開口部を設ける。</t>
  </si>
  <si>
    <t>(ｹ)　手選別室（異物除去コンベヤ室、手選別コンベヤ室）</t>
  </si>
  <si>
    <t>a  立作業による人力選別であることに十分に配慮し、空調、換気、粉じん、騒音等に配慮した仕様とする。</t>
  </si>
  <si>
    <t>b  できるだけ直接外気の取り込みが可能な外壁に接した場所に配置する。</t>
  </si>
  <si>
    <t>(ｺ)　搬出設備室</t>
  </si>
  <si>
    <t>a  再生設備は効率的にまとめて圧縮成型品保管ヤードへの移送が支障なく行えるようにし、圧縮成型品保管ヤードは、搬出車両の寄り付き、積込み、搬出を効率的に行えるような配置とする。</t>
  </si>
  <si>
    <t>b　臭気を発する缶類成型品保管スペースは、防臭措置を施す。</t>
  </si>
  <si>
    <t>c  搬出時の粉じん対策には万全を期す。</t>
  </si>
  <si>
    <t>d  原則として、他の部屋とは隔壁により仕切り、気密性を確保する。特にシュート等の壁貫通部の周囲は確実に密閉する。</t>
  </si>
  <si>
    <t>(ｻ)　各種排水処理水槽</t>
  </si>
  <si>
    <t>a　系統ごとに適切な位置に設け、悪臭、湿気、漏水の対策を講ずる。</t>
  </si>
  <si>
    <t>b  酸欠の恐れのある場所、水槽等は、入り口又は目立つ所に「酸欠注意」の標識を設けるとともに、作業時十分な換気が行える設備を設ける。</t>
  </si>
  <si>
    <t>c  砂取りや清掃が必要な水槽については、作業が容易な位置、構造とする。</t>
  </si>
  <si>
    <t>(ｼ)　電気室</t>
  </si>
  <si>
    <t>a  機器の放熱や換気に十分留意し、機器の搬出入が容易に行えるものとするとともに、水害や粉じんによる影響のない位置に計画する。また、上階には水を使用する諸室を設けない。</t>
  </si>
  <si>
    <t>b  室内各機器の点検・整備を考慮した十分なスペース及び空調ダクト、電気配線を行うための十分な天井高さを確保する。また、大型機器搬入用の大扉を設ける。</t>
  </si>
  <si>
    <t>c  中央制御室からの保守・監視業務が円滑に行えるように、中央制御室に近接した位置に設置する。</t>
  </si>
  <si>
    <t>d  設置する電気機器の内容に応じて系統的に配置し、点検・整備に支障のない十分な面積を確保し、将来の増設スペースも確保する。</t>
  </si>
  <si>
    <t>e　ケーブル等の配線及び保守点検が余裕を持って行える十分な有効空間を確保する。</t>
  </si>
  <si>
    <t>(ｽ)  非常用発電機室</t>
  </si>
  <si>
    <t>a  床面は防じん仕様、壁・天井は吸音材仕上げとし、床排水、室内換気及び吸気用エアチャンバー、ダクト等も十分配慮して計画する。</t>
  </si>
  <si>
    <t>(ｾ)  中央制御室</t>
  </si>
  <si>
    <t>a　各専門室と密接な連係を保ち、なかでも炉本体、電気関係諸室とは異常時の対応を考慮し、距離的にも短く連絡できる位置に配置する。</t>
  </si>
  <si>
    <t>b　プラントの運転、操作、監視を行う中枢部であり、常時運転員が執務するので、照明や空調、騒音及び居住性について十分配慮する。</t>
  </si>
  <si>
    <t>c　主要な見学設備であるため、監視盤やパネル等は意匠に配慮する。</t>
  </si>
  <si>
    <t>d　床はフリーアクセスフロア（帯電防止タイルカーペット仕上げ）とし、保守・点検及び盤の増設等が容易に行えるものとする。</t>
  </si>
  <si>
    <t>(ｿ)　クレーン操作室</t>
  </si>
  <si>
    <t>a　ピットに面し、ピット内及び周辺の状況が見通せる位置とする。</t>
  </si>
  <si>
    <t>b　監視窓は、嵌め殺しとし、窓面に影反射のないよう考慮する。</t>
  </si>
  <si>
    <t>c　監視窓の洗浄を目的に、自動洗浄装置又はごみピット側から安全に清掃が出来る歩廊及び洗浄設備を設置する。</t>
  </si>
  <si>
    <t>(3)　土木工事及び外構工事</t>
    <phoneticPr fontId="30"/>
  </si>
  <si>
    <t>ア　土木工事</t>
    <phoneticPr fontId="30"/>
  </si>
  <si>
    <t>(ｱ)　敷地造成工事</t>
    <phoneticPr fontId="30"/>
  </si>
  <si>
    <t>a　建設用地の地形を考慮して計画地盤高を設定し、土地造成に係る設計及び工事（伐採、抜根、粗造成を含む）を実施する。</t>
  </si>
  <si>
    <t>b　擁壁は構造安定性、周辺からの景観に配慮する。</t>
  </si>
  <si>
    <t>c　建設用地の境界には、フェンスは設置しない。</t>
  </si>
  <si>
    <t>(ｲ)　山留、掘削</t>
    <phoneticPr fontId="30"/>
  </si>
  <si>
    <t>a　土工事は安全で工期が短縮できる合理的な工法を採用する。</t>
  </si>
  <si>
    <t>b　掘削残土は、建設用地内での処分を原則とする。</t>
  </si>
  <si>
    <t>(ｳ)　外構工事</t>
    <phoneticPr fontId="30"/>
  </si>
  <si>
    <t>外構施設については敷地の地形、地質、周辺環境との調和を考慮した合理的な設備とし、地域の自然環境を踏まえて、施工及び維持管理の容易さ、経済性等を検討した計画とする。</t>
  </si>
  <si>
    <t>a　構内通路及び駐車場</t>
    <phoneticPr fontId="30"/>
  </si>
  <si>
    <t>(a) 十分な強度と耐久性を持つ構造かつ無理の無い動線計画とし、必要箇所に白線、道路標識、カーブミラー、ガードレール等を設け、車両の交通安全を図る。</t>
  </si>
  <si>
    <t>(b) 計画する駐車場は、次のとおりとする。</t>
  </si>
  <si>
    <t>表２-４３　計画する駐車場</t>
    <phoneticPr fontId="30"/>
  </si>
  <si>
    <t>利用者</t>
    <rPh sb="0" eb="3">
      <t>リヨウシャ</t>
    </rPh>
    <phoneticPr fontId="30"/>
  </si>
  <si>
    <t>駐車台数</t>
    <rPh sb="0" eb="4">
      <t>チュウシャダイスウ</t>
    </rPh>
    <phoneticPr fontId="30"/>
  </si>
  <si>
    <t>①見学者他</t>
  </si>
  <si>
    <t>　小学生</t>
  </si>
  <si>
    <t>マイクロバス1台【1台】</t>
    <rPh sb="10" eb="11">
      <t>ダイ</t>
    </rPh>
    <phoneticPr fontId="30"/>
  </si>
  <si>
    <t>　来客用</t>
  </si>
  <si>
    <t>2台【2台】</t>
    <rPh sb="4" eb="5">
      <t>ダイ</t>
    </rPh>
    <phoneticPr fontId="30"/>
  </si>
  <si>
    <t>　身障者用</t>
  </si>
  <si>
    <t>1台【1台】</t>
    <rPh sb="4" eb="5">
      <t>ダイ</t>
    </rPh>
    <phoneticPr fontId="30"/>
  </si>
  <si>
    <t>その他 宅配トラック用</t>
    <phoneticPr fontId="30"/>
  </si>
  <si>
    <t>(1)台【(1)台】</t>
    <rPh sb="8" eb="9">
      <t>ダイ</t>
    </rPh>
    <phoneticPr fontId="30"/>
  </si>
  <si>
    <t>（マイクロバス兼用）</t>
  </si>
  <si>
    <t>②組合職員用</t>
  </si>
  <si>
    <t>6台【6台】</t>
    <rPh sb="4" eb="5">
      <t>ダイ</t>
    </rPh>
    <phoneticPr fontId="30"/>
  </si>
  <si>
    <t>③運転員・点検整備業者用</t>
  </si>
  <si>
    <t>40台【10台】</t>
    <rPh sb="6" eb="7">
      <t>ダイ</t>
    </rPh>
    <phoneticPr fontId="30"/>
  </si>
  <si>
    <t>合計</t>
    <rPh sb="0" eb="2">
      <t>ゴウケイ</t>
    </rPh>
    <phoneticPr fontId="30"/>
  </si>
  <si>
    <t>50台</t>
    <rPh sb="2" eb="3">
      <t>ダイ</t>
    </rPh>
    <phoneticPr fontId="30"/>
  </si>
  <si>
    <t>(c) 構内通路の設計はアスファルト舗装要綱（公益社団法人　日本道路協会編）による。</t>
  </si>
  <si>
    <t>b　構内雨水集排水設備工事</t>
    <phoneticPr fontId="30"/>
  </si>
  <si>
    <t>(a) 工事内容</t>
  </si>
  <si>
    <t>ｲ）排水溝</t>
  </si>
  <si>
    <t>ﾛ）排水管</t>
  </si>
  <si>
    <t>ﾊ）付帯設備</t>
  </si>
  <si>
    <t>(b) 施工</t>
  </si>
  <si>
    <t>ｲ）敷地外周部に幹線水路として可変勾配側溝等を設置し、「添付資料４　配置図（案）」にある最終放流桝に接続させる計画とする。その他、施設周りに適切な排水設備を設け適当な位置で幹線水路に接続させる。なお、冬期の機械除雪作業に十分配慮する。</t>
    <phoneticPr fontId="30"/>
  </si>
  <si>
    <t>ﾛ）構内雨水集排水設備は、位置、寸法、勾配、耐圧に注意し、不等沈下、漏水のない計画とする。なお、冬期間の機械除雪作業にも十分留意する。</t>
  </si>
  <si>
    <t>ﾊ）雨水排水対策として、流量計算の上、建設事業者が敷地内の最終放流桝までを整備する（「添付資料４　配置図（案）」を参照のこと）。</t>
    <phoneticPr fontId="30"/>
  </si>
  <si>
    <t>イ　土木仕様</t>
    <phoneticPr fontId="30"/>
  </si>
  <si>
    <t>(ｱ)　構内通路工事</t>
    <phoneticPr fontId="30"/>
  </si>
  <si>
    <t>a　幅員は、一方通行（一車線）の場合を3.5ｍ程度とし、対面通行（二車線）は6ｍ程度とする。</t>
  </si>
  <si>
    <t>b　アスファルト舗装に路面標示をする。</t>
  </si>
  <si>
    <t>c　施工前に、CBR試験を実施し、監督職員と協議して最終仕様を決定する。</t>
  </si>
  <si>
    <t>(ｲ)　駐車場</t>
    <phoneticPr fontId="30"/>
  </si>
  <si>
    <t>a　白線、案内矢印引き、必要に応じて車止めを設置する。</t>
  </si>
  <si>
    <t>b　アスファルト舗装とする。</t>
  </si>
  <si>
    <t>c　路面厚は、構内通路に準拠する。</t>
  </si>
  <si>
    <t>d　必要な排水設備を設ける。</t>
  </si>
  <si>
    <t>(4)　建築機械設備工事</t>
    <phoneticPr fontId="30"/>
  </si>
  <si>
    <t>ア　全般</t>
    <phoneticPr fontId="30"/>
  </si>
  <si>
    <t>(ｱ)　機種、機能、目的の類似した機器は、専用室へ集約した配置とし、点検整備作業の効率化、緊急時の迅速な対処ができるように設ける。</t>
  </si>
  <si>
    <t>イ　空気調和設備工事</t>
    <phoneticPr fontId="30"/>
  </si>
  <si>
    <t>(ｱ)　原則として、中央制御室、各居室、見学者通路、計量棟、電気室、手選別室等を対象とする。</t>
  </si>
  <si>
    <t>ウ　換気設備工事</t>
    <phoneticPr fontId="30"/>
  </si>
  <si>
    <t>(ｱ)　本施設の作業環境を良好に維持し、各機器の機能を保持するため、換気を必要とする部屋に応じた換気を行う。居室の換気は熱交換形換気とする。</t>
  </si>
  <si>
    <t>(ｲ)　建物全体の換気バランスをとるとともに、位置及び構造を十分に考慮する。工場棟部は負圧、管理棟部は正圧を原則とする。</t>
  </si>
  <si>
    <t>(ｳ)　臭気の発生する部屋では、他の系統のダクトと確実に分離するとともに、できるだけ単独に離して排気する計画とする。また、建築計画上でも前室を設ける等気密化を計る。臭気区画図を作成する。</t>
  </si>
  <si>
    <t>(ｴ)　換気設備の機器及び風道等は、工場棟の特殊性（腐食ガス）を考慮して使用材料を選定する。</t>
  </si>
  <si>
    <t>(ｵ)　換気設備は、合理的なゾーニングに基づいて、可能な限り系統分けを行い、実際の運転状態に合う省エネにも対応できるものとする。また、建築的に区画された壁を貫通してダクトを共用する場合は、運転を停止する時も、臭気等の拡散が起こらないように考慮する。</t>
  </si>
  <si>
    <t>(ｶ)　耐食性を必要とするダクトの材質は、原則としてステンレス鋼板及び塩ビライニング鋼板を使用する。また、耐火区画の貫通部については、耐火性のダクト又はさや管式とする。</t>
  </si>
  <si>
    <t>(ｷ)　送風機の機種及び材質は、使用目的に適した物を選定する。</t>
  </si>
  <si>
    <t>(ｸ)　騒音、車両排ガス、粉じん等から給排気口の設置場所に考慮する。</t>
  </si>
  <si>
    <t>(ｹ)　室温が高い炉室・各機器室・電気室等や、粉じん・臭気が問題となる諸室等は、室内条件を十分把握して換気設計基準を設定する。</t>
  </si>
  <si>
    <t>エ　給排水衛生設備工事</t>
    <phoneticPr fontId="30"/>
  </si>
  <si>
    <t>(ｱ)　便所の手洗いは自動水栓（センサー付）、シャワールームの水栓はサーモスタット付き水栓とする。手洗い付近には、ジェットタオルを設置する。</t>
  </si>
  <si>
    <t>(ｲ)　洋式便所は温水洗浄暖房便座、小便器はセンサー付きとする。</t>
  </si>
  <si>
    <t>(ｳ)　湯沸室等の調理器は、電気式とする。</t>
  </si>
  <si>
    <t>オ　消火設備工事</t>
    <phoneticPr fontId="30"/>
  </si>
  <si>
    <t>(ｱ)　消防法に基づくものとし、敷地内に単口消火栓及び防火水槽40㎥を各１基計画することとするが、実際の設計・施工に際しては、所轄の消防本部と協議の上行うものとする。</t>
  </si>
  <si>
    <t>カ　給湯設備工事</t>
    <phoneticPr fontId="30"/>
  </si>
  <si>
    <t>(ｱ)　各室及び対象室に給湯設備を設ける。なお、給湯水栓は混合水栓とし、給湯は電気式とする。</t>
  </si>
  <si>
    <t>キ　エレベータ設備工事</t>
    <phoneticPr fontId="30"/>
  </si>
  <si>
    <t>(ｱ)　「(2)　ア　(ｽ)　e　エレベータ」の記載内容に準じて必要数設置する。</t>
  </si>
  <si>
    <t>(ｲ)　停電や地震等の災害時に対応できる機種とする。</t>
  </si>
  <si>
    <t>(ｳ)　見学者が利用するエレベータは、バリアフリー法に対応した仕様とする。</t>
  </si>
  <si>
    <t>(5)　建築電気設備工事</t>
    <phoneticPr fontId="30"/>
  </si>
  <si>
    <t>本設備は低圧動力主幹盤、照明主幹盤の２次側以降の各建築電気設備工事とする。</t>
  </si>
  <si>
    <t>本設備は、関係法令に適合したもので計画する。本仕様書に記載されていない事項は、国土交通省大臣官房丁営繕部「公共建築工事標準仕様書」によるものとするが、プラント設備との運用も考慮し計画する。</t>
  </si>
  <si>
    <t>電気配線工事にあっては、電力供給の信頼性、安全性、省エネ、省力化、経済性やリサイクルの観点からエコ電線・エコケーブル、配線器具等の機器材料の新製品、新配線工法、配線工事用工具等を検討する。</t>
  </si>
  <si>
    <t>防火区画貫通処理にあたっては、一般財団法人日本建築センター(BCJ)の性能評定を受けた工法で施工する。また、臭気が漏れないようにケーブルラックや配管の全ての貫通箇所に防臭区画貫通処理を施す。</t>
  </si>
  <si>
    <t>ア　動力設備工事</t>
    <phoneticPr fontId="30"/>
  </si>
  <si>
    <t>本設備は給排水、冷暖房及び換気などの建築設備の動力負荷及び電灯分電盤に対する電源設備で、動力制御盤及び電灯分電盤の設置並びに電気室主幹盤より動力制御盤及び電灯分電盤までの必要な工事一切とする。</t>
  </si>
  <si>
    <t>主要な機器は、運転表示及び故障表示を中央制御室で監視するのみならず、中央制御室より主要機器を制御できるものとする。なお、主要機器の内容については、本組合と協議する。</t>
  </si>
  <si>
    <t>建築設備に係るエレベータ、各種ポンプ、送排風機、空調、給水、排水設備などのうち、電力を動力源とする設備に電力を供給する電源設備を対象とする。</t>
  </si>
  <si>
    <t>(ｱ)　機器の監視は、原則として中央制御室に設置した建築設備中央監視盤での集中監視とし、制御は各現場制御盤による分散制御とする。</t>
  </si>
  <si>
    <t>(ｲ)　動力制御盤に係る詳細を以下のとおりとする。</t>
  </si>
  <si>
    <t>b 盤の塗装色はプラント動力盤、制御盤との意匠に十分配慮する。</t>
  </si>
  <si>
    <t>c 電気室に主幹盤を設け、各制御盤、電灯分電盤にケーブル配線を行うことを原則とする。</t>
  </si>
  <si>
    <t>d 機器の監視は、中央制御室での集中監視とし、制御は各現場制御盤による分散制御を基本とする。なお、中央制御室でも運転停止操作が可能なようにする。</t>
  </si>
  <si>
    <t>e 電流計は、連続運転するファン、ポンプ及び主要な電動機負荷に設けるものとする（自己発停式排水ポンプ、空調機、シャッター、ホイストクレーン、溶接機盤、エレベータ、給湯器などを除く）。</t>
  </si>
  <si>
    <t>f 電流計は赤色指針付き（2針式）とする。</t>
  </si>
  <si>
    <t>g 電動機の分岐回路は、原則として1台ごとに専用の分岐回路とする。</t>
  </si>
  <si>
    <t>i 床面に機器、盤類を据え付ける場合は、コンクリート基礎を設ける。</t>
  </si>
  <si>
    <t>イ　照明及び配線工事</t>
    <phoneticPr fontId="30"/>
  </si>
  <si>
    <t>本設備は、一般照明及び非常用照明電灯、誘導灯の設置と、電灯分電盤からこれらの器具に至る配線工事である。</t>
  </si>
  <si>
    <t>照明設備は、原則、天井埋込型、一括のON・OFFが可能なものとし、作業の安全及び作業効率と快適な作業環境の確保を考慮した設計とする。非常用照明、誘導灯等は建築基準法、消防法に準拠して設置する。</t>
  </si>
  <si>
    <t>照明器具は、用途及び周囲条件により、防湿、防水、防じんタイプ、ガード付等を使用する。また、省エネ型の器具等を使用する。照明器具の制御方式は、省エネが図られるように個別スイッチのほか、照明器具制御装置等を選定する。</t>
  </si>
  <si>
    <t>建屋周辺の外灯は壁付けLED照明を基本とし、自動点灯（自動点滅器、タイマー併用）とする。なお、構内周回道路については積雪・落雪のおそれのない場所にポール灯を設置する。</t>
  </si>
  <si>
    <t>(ｱ)　工場棟や計量棟、屋外で使用する照明設備について計画する。</t>
  </si>
  <si>
    <t>(ｲ)　照明設備は、作業の安全及び作業能率と快適な作業環境の確保を図った設計とする。</t>
  </si>
  <si>
    <t>(ｳ)　部屋の形状や内装設備との適合性に配慮して照明器具や照度の選定を行う。</t>
  </si>
  <si>
    <t>(ｴ)　機器の運転管理上特に必要な箇所には局部照明装置を設ける。</t>
  </si>
  <si>
    <t>(ｵ)　照明は、人員配置や業務内容から必要にして十分な照度（ＪＩＳ照度基準）を設定する。</t>
  </si>
  <si>
    <t>(ｷ)　非常用照明、誘導灯等は建築基準法、消防法に準拠するとともに、省電力に心掛けて設置する。</t>
  </si>
  <si>
    <t>(ｸ)　保安照明（非常用発電負荷）は、主要な機械室、主要な点検通路、廊下、階段、中央制御室、事務室に設置するものとし、一般照明の10％～20％程度の照度を確保する。</t>
  </si>
  <si>
    <t>(ｹ)　照明器具は、用途及び周辺条件により、防湿、防水、防じん型を使用する。なお、破損の危険性がある場所は、ガード付とする。</t>
  </si>
  <si>
    <t>(ｺ)　プラットホームや受入・貯留ヤード上部、炉室等の高天井付け器具については、安全に交換でき、保守点検の容易な場所に設置する。</t>
  </si>
  <si>
    <t>(ｻ)　中央制御室の照明は、グレア対策を考慮した照明設備とする。</t>
  </si>
  <si>
    <t>(ｼ)　非常用照明、誘導灯はバッテリー内蔵型とする。</t>
  </si>
  <si>
    <t>(ｽ)　保安照明の点滅は原則として一般照明と同様に各室出入口付近のスイッチとする。</t>
  </si>
  <si>
    <t>(ｾ)　建屋外壁部に設置するブラケット照明は、省エネを考慮し人感センサー付きを採用し、積雪・落雪のおそれのない場所に設置する。</t>
  </si>
  <si>
    <t>(ｿ)　消し忘れ防止対策として中央制御室からも点滅操作が可能なようにする。また、見学者通路や廊下、便所等は人感センサー付きを採用する。</t>
  </si>
  <si>
    <t>(ﾁ)　照度は、JIS Z 9110に準拠する。ただし、「表 ６-７　照度設計基準（平均照度）」に示す諸室については、表中に示す照度設計基準（平均照度）に準じて設計する。</t>
  </si>
  <si>
    <t>表 ６-７　照度設計基準（平均照度）</t>
    <phoneticPr fontId="30"/>
  </si>
  <si>
    <t>場所名</t>
    <rPh sb="0" eb="3">
      <t>バショメイ</t>
    </rPh>
    <phoneticPr fontId="30"/>
  </si>
  <si>
    <t>照度（lx以上）</t>
  </si>
  <si>
    <t>事務室、中央制御室、会議室、研修室、計量室</t>
  </si>
  <si>
    <t>750</t>
  </si>
  <si>
    <t>電気室、運転員控室、見学者が利用する通路・階段・ホール</t>
  </si>
  <si>
    <t>300</t>
  </si>
  <si>
    <t>シャワー室、洗面、洗濯室、倉庫・書庫</t>
  </si>
  <si>
    <t>200</t>
  </si>
  <si>
    <t>機械室、プラットホーム、受入保管選別ヤード</t>
  </si>
  <si>
    <t>150</t>
  </si>
  <si>
    <t>給湯室、トイレ、脱衣室、更衣室、見学者利用以外の通路・階段・ホール・エレベータ</t>
  </si>
  <si>
    <t>非常照明</t>
  </si>
  <si>
    <t>1～10</t>
  </si>
  <si>
    <t>構内外灯</t>
  </si>
  <si>
    <t>25～40ｍ間隔に1本</t>
  </si>
  <si>
    <t>ウ　電灯コンセント設備工事</t>
    <phoneticPr fontId="30"/>
  </si>
  <si>
    <t>(ｱ)　電灯分電盤は、原則として機械室に設置する場合は露出型とし、居室では埋込型とする。また、電灯分電盤の主幹ブレーカー及び分岐回路は配線用遮断器としつつ、分岐回路のうち水回りに設置するコンセント回路などについては漏電遮断器とする。</t>
  </si>
  <si>
    <t>エ　その他工事</t>
    <phoneticPr fontId="30"/>
  </si>
  <si>
    <t>(ｱ)　自動火災報知設備</t>
    <phoneticPr fontId="30"/>
  </si>
  <si>
    <t>a　消防法で定められている消火設備、警報設備及び避難設備一式を用意する。</t>
  </si>
  <si>
    <t>(a) 主受信機</t>
  </si>
  <si>
    <t>ｲ）型式</t>
  </si>
  <si>
    <t xml:space="preserve">【R型】 </t>
  </si>
  <si>
    <t>ﾛ）設置場所</t>
  </si>
  <si>
    <t>中央制御室</t>
  </si>
  <si>
    <t>(b) 副受信機</t>
  </si>
  <si>
    <t>事務室、その他必要な箇所</t>
  </si>
  <si>
    <t>(c) 感知器</t>
  </si>
  <si>
    <t>【埋設型及び露出型】</t>
  </si>
  <si>
    <t>ﾛ）数量</t>
    <rPh sb="2" eb="4">
      <t>スウリョウ</t>
    </rPh>
    <phoneticPr fontId="30"/>
  </si>
  <si>
    <t>(d) 非常電源</t>
  </si>
  <si>
    <t>ｲ）消防法規に基づくものとし、実際の施工に際しては、所轄の消防署と協議の上行う。</t>
  </si>
  <si>
    <t>ﾛ）薬品及び粉じんの発生する場所は耐酸型、耐アルカリ型、防爆型とする。</t>
  </si>
  <si>
    <t>ﾊ）飛灰処理諸室の感知器は防水型とする。</t>
  </si>
  <si>
    <t>ﾆ）計量棟からの移報を受信できるように計画する。</t>
    <phoneticPr fontId="30"/>
  </si>
  <si>
    <t>ﾎ）主受信機及び副受信機にそれぞれの移報を受信できるものとする。</t>
  </si>
  <si>
    <t>(ｲ)　電話設備工事</t>
    <phoneticPr fontId="30"/>
  </si>
  <si>
    <t>外部との連絡及び構内連絡に利用する電話設備について、電話機本体、電話集合装置、配管などの一切を計画する。</t>
  </si>
  <si>
    <t>a　工場棟（組合事務室含む）、計量棟の必要箇所にビジネス電話を設置し、外線並びに内線通話を行う。</t>
  </si>
  <si>
    <t>b　外線は施設代表用として、電話とFAXを２回線（組合事務室と運転員事務室）用意する。</t>
  </si>
  <si>
    <t>d　内線電話は、必要な場所からの局線への受発信、個別・一斉呼出、内線間の相互通話ができる仕様とする。また、拡声放送でのページング機能付きとする。</t>
  </si>
  <si>
    <t>e　組合事務室と運転員事務室には、停電補償付き多機能電話機を設置する。</t>
  </si>
  <si>
    <t>(ｳ)　拡声放送設備工事</t>
    <phoneticPr fontId="30"/>
  </si>
  <si>
    <t>本設備は拡声放送設備とし、各機器の設置と配管工事を行う。</t>
  </si>
  <si>
    <t>なお、電話設備でのページング放送を可能とするとともに、一斉放送及び切替放送が可能なものとする。</t>
  </si>
  <si>
    <t>b　スピーカーは、機械諸室はトランペット型、居室は天井埋込型を標準としつつ、適切なものを設置する。建屋外周にも設置する。居室にはアッテネーターを設置する。</t>
  </si>
  <si>
    <t>c　マイクは、組合事務室、中央制御室、運転員事務室など施設を管制する場所に設置する。</t>
  </si>
  <si>
    <t>d　研修室、会議室、プラットホームにはローカル放送設備を設ける。ただし、非常放送が流れた場合は、カットリレーにより遮断されるようにする。</t>
  </si>
  <si>
    <t>(ｴ)　インターホン設備</t>
    <phoneticPr fontId="30"/>
  </si>
  <si>
    <t>本設備は門扉や玄関からの来客者の受付けと、多目的トイレの緊急呼び出しを目的に設置する。</t>
  </si>
  <si>
    <t>a　相互通話式のものを通用口、玄関及び事務室及び中央制御室に設置する。設置場所は本組合と協議の上決定する。</t>
  </si>
  <si>
    <t>b　多目的トイレには、呼出ボタン（確認表示灯付き）を設け、中央制御室及び事務室に呼出表示器を設け、相互通話が可能な方式とする。また、廊下には表示灯付きブザー及び復旧ボタンを設ける。</t>
  </si>
  <si>
    <t>(ｵ)　テレビ受信設備等</t>
    <phoneticPr fontId="30"/>
  </si>
  <si>
    <t>本設備はテレビ共聴設備として各器具の設置と配管、配線工事を行う。</t>
  </si>
  <si>
    <t>a　地上波デジタル放送及びBSデジタル放送を受信するために必要な、アンテナ、増幅器、混合器、分波器、分岐器及び直列ユニットなどを計画する。配信場所は事務室、運転員控室、研修室、中央制御室を想定するが、それ以外は本組合と協議の上決定する。</t>
  </si>
  <si>
    <t>b　テレビ受信設備については必要に応じて設置する。</t>
  </si>
  <si>
    <t>(ｶ)　避雷設備</t>
    <phoneticPr fontId="30"/>
  </si>
  <si>
    <t>a　建築基準法に則り、必要な避雷設備を計画する。</t>
  </si>
  <si>
    <t>c　内部雷については、電線などから伝達する外部サージのほかに、避雷針への直撃雷に起因するサージについても保護できるよう、総合的な雷害対策とする。</t>
  </si>
  <si>
    <t>(ｷ)　防犯警備設備</t>
    <phoneticPr fontId="30"/>
  </si>
  <si>
    <t>a　計量棟及び事務室については、防犯上の警備設備の設置が可能なように機械警備用の空配管を設置する。</t>
  </si>
  <si>
    <t>(ｸ)　時計設備</t>
    <phoneticPr fontId="30"/>
  </si>
  <si>
    <t>a　工場棟及び計量棟の時計は電波時計とする。</t>
  </si>
  <si>
    <t>b　工場棟及び計量棟の諸室及び廊下等の適切な位置に、壁掛用の時計を設置する。</t>
  </si>
  <si>
    <t>(ｹ)　インターネット設備（LAN設備）及びサーバ設備</t>
    <phoneticPr fontId="30"/>
  </si>
  <si>
    <t>a　工場棟、計量棟のデータ送受信に利用するインターネット設備（LAN設備）及びサーバ設備を設置する。</t>
  </si>
  <si>
    <t>b　必要な各室にLANケーブル及びHUBを敷設する。</t>
  </si>
  <si>
    <t>c　サーバの仕様、容量については十分な余裕を見込む。</t>
  </si>
  <si>
    <t>d　本組合用と運営事業者用は別に計画する。</t>
  </si>
  <si>
    <t>(ｺ)　自動体外式除細動器（AED）</t>
    <phoneticPr fontId="30"/>
  </si>
  <si>
    <t>a　AEDの適正配置に関するガイドライン（厚生労働省）等を参考として必要な箇所にAEDを設置する。</t>
  </si>
  <si>
    <t>(ｻ)　充電設備</t>
    <phoneticPr fontId="30"/>
  </si>
  <si>
    <t>a　フォークリフト用の充電器を設ける。対象は充電器本体と設置スペース整備（プラットホーム等）とし、充電器を設置するための計画と、電気配線用の埋設配管等必要な工事を行う。詳細については組合と協議による。</t>
  </si>
  <si>
    <t>(ｼ)　その他</t>
    <phoneticPr fontId="30"/>
  </si>
  <si>
    <t>a　自動販売機を１台設置するスペースと電源を確保する。</t>
  </si>
  <si>
    <t>b　必要に応じて予備配管を設ける。</t>
  </si>
  <si>
    <t>様式第12号-1</t>
    <rPh sb="0" eb="2">
      <t>ヨウシキ</t>
    </rPh>
    <rPh sb="2" eb="3">
      <t>ダイ</t>
    </rPh>
    <rPh sb="5" eb="6">
      <t>ゴウ</t>
    </rPh>
    <phoneticPr fontId="9"/>
  </si>
  <si>
    <t>発注仕様に対する設計数値表</t>
    <rPh sb="0" eb="2">
      <t>ハッチュウ</t>
    </rPh>
    <rPh sb="2" eb="4">
      <t>シヨウ</t>
    </rPh>
    <rPh sb="5" eb="6">
      <t>タイ</t>
    </rPh>
    <rPh sb="8" eb="10">
      <t>セッケイ</t>
    </rPh>
    <rPh sb="10" eb="12">
      <t>スウチ</t>
    </rPh>
    <rPh sb="12" eb="13">
      <t>ヒョウ</t>
    </rPh>
    <phoneticPr fontId="9"/>
  </si>
  <si>
    <t>※提案がある場合はこちらの表に記載してください。</t>
    <rPh sb="1" eb="3">
      <t>テイアン</t>
    </rPh>
    <rPh sb="6" eb="8">
      <t>バアイ</t>
    </rPh>
    <rPh sb="13" eb="14">
      <t>ヒョウ</t>
    </rPh>
    <rPh sb="15" eb="17">
      <t>キサイ</t>
    </rPh>
    <phoneticPr fontId="30"/>
  </si>
  <si>
    <t>表2-31　カメラ設置場所リスト（エネルギー回収型廃棄物処理施設）</t>
    <rPh sb="0" eb="1">
      <t>ヒョウ</t>
    </rPh>
    <phoneticPr fontId="30"/>
  </si>
  <si>
    <t>記号</t>
  </si>
  <si>
    <t>設置場所</t>
  </si>
  <si>
    <t>台数</t>
  </si>
  <si>
    <t>種別</t>
  </si>
  <si>
    <t>レンズ形式</t>
  </si>
  <si>
    <t>ケース</t>
  </si>
  <si>
    <t>備考</t>
    <phoneticPr fontId="30"/>
  </si>
  <si>
    <t>備考</t>
  </si>
  <si>
    <t>1-A</t>
  </si>
  <si>
    <t>プラットホーム入口</t>
  </si>
  <si>
    <t>カラー</t>
  </si>
  <si>
    <t>電動ズーム</t>
  </si>
  <si>
    <t>防じん</t>
  </si>
  <si>
    <t>回転雲台付</t>
  </si>
  <si>
    <t>1-B</t>
  </si>
  <si>
    <t>プラットホーム</t>
  </si>
  <si>
    <t>録画機能付</t>
  </si>
  <si>
    <t>1-C</t>
  </si>
  <si>
    <t>可燃性粗大ごみ切断機</t>
  </si>
  <si>
    <t>1-D</t>
  </si>
  <si>
    <t>ごみピット</t>
  </si>
  <si>
    <t>1-E</t>
  </si>
  <si>
    <t>ごみ投入ホッパ</t>
  </si>
  <si>
    <t>標準</t>
  </si>
  <si>
    <t>1-F</t>
  </si>
  <si>
    <t>炉内</t>
  </si>
  <si>
    <t>水冷</t>
  </si>
  <si>
    <t>1-G</t>
  </si>
  <si>
    <t>飛灰処理装置</t>
  </si>
  <si>
    <t>1-H</t>
  </si>
  <si>
    <t>灰搬出室</t>
  </si>
  <si>
    <t>1-I</t>
  </si>
  <si>
    <t>煙突</t>
  </si>
  <si>
    <t>全天候</t>
  </si>
  <si>
    <t>ワイパ付</t>
  </si>
  <si>
    <t>1-J</t>
  </si>
  <si>
    <t>その他必要な場所</t>
  </si>
  <si>
    <t>場所による</t>
  </si>
  <si>
    <t>表2-32　カメラ設置場所リスト（マテリアルリサイクル推進施設）</t>
    <phoneticPr fontId="30"/>
  </si>
  <si>
    <t>2-A</t>
  </si>
  <si>
    <t>受入貯留ヤード出入口</t>
  </si>
  <si>
    <t>2-B</t>
  </si>
  <si>
    <t>資源物荷降ろしスペース</t>
  </si>
  <si>
    <t>2-C</t>
  </si>
  <si>
    <t>各受入ヤード</t>
  </si>
  <si>
    <t>2-D</t>
  </si>
  <si>
    <t>各受入ホッパ</t>
  </si>
  <si>
    <t>2-E</t>
  </si>
  <si>
    <t>各破砕機入口（内部）</t>
  </si>
  <si>
    <t>各1</t>
  </si>
  <si>
    <t>2-F</t>
  </si>
  <si>
    <t>各破砕機出口（後段コンベヤ設置も可）</t>
    <phoneticPr fontId="30"/>
  </si>
  <si>
    <t>2-G</t>
  </si>
  <si>
    <t>各搬送コンベヤ</t>
  </si>
  <si>
    <t>必要数</t>
  </si>
  <si>
    <t>2-H</t>
  </si>
  <si>
    <t>各選別機</t>
  </si>
  <si>
    <t>2-I</t>
  </si>
  <si>
    <t>各手選別室</t>
  </si>
  <si>
    <t>2-J</t>
  </si>
  <si>
    <t>各貯留ヤード</t>
  </si>
  <si>
    <t>2-K</t>
  </si>
  <si>
    <t>各圧縮成型(梱包)</t>
  </si>
  <si>
    <t>2-L</t>
  </si>
  <si>
    <t>バンカ、ヤード</t>
  </si>
  <si>
    <t>2-M</t>
  </si>
  <si>
    <t>表2-33　カメラ設置場所リスト（計量棟、構内道路等保安用）</t>
    <phoneticPr fontId="30"/>
  </si>
  <si>
    <t>3-A</t>
    <phoneticPr fontId="30"/>
  </si>
  <si>
    <t>計量棟</t>
    <phoneticPr fontId="30"/>
  </si>
  <si>
    <t>全天候</t>
    <rPh sb="0" eb="3">
      <t>ゼンテンコウ</t>
    </rPh>
    <phoneticPr fontId="30"/>
  </si>
  <si>
    <t>ワイパ付、回転雲台付</t>
    <phoneticPr fontId="30"/>
  </si>
  <si>
    <t>3-B</t>
    <phoneticPr fontId="30"/>
  </si>
  <si>
    <t>入口～計量棟付近</t>
    <phoneticPr fontId="30"/>
  </si>
  <si>
    <t>3-C</t>
    <phoneticPr fontId="30"/>
  </si>
  <si>
    <t>構内道路</t>
    <phoneticPr fontId="30"/>
  </si>
  <si>
    <t>3-D</t>
    <phoneticPr fontId="30"/>
  </si>
  <si>
    <t>3-E</t>
    <phoneticPr fontId="30"/>
  </si>
  <si>
    <t>敷地境界</t>
    <phoneticPr fontId="30"/>
  </si>
  <si>
    <t>その他必要な場所</t>
    <phoneticPr fontId="30"/>
  </si>
  <si>
    <t>場所による</t>
    <rPh sb="0" eb="2">
      <t>バショ</t>
    </rPh>
    <phoneticPr fontId="30"/>
  </si>
  <si>
    <t>表2-34　モニタ設置場所リスト（エネルギー回収型廃棄物処理施設）</t>
    <phoneticPr fontId="30"/>
  </si>
  <si>
    <t>大きさ</t>
  </si>
  <si>
    <t>監視対象</t>
  </si>
  <si>
    <t>中央制御室</t>
    <rPh sb="0" eb="5">
      <t>チュウオウセイギョシツ</t>
    </rPh>
    <phoneticPr fontId="30"/>
  </si>
  <si>
    <t>【4台】以上</t>
  </si>
  <si>
    <t>1-A～1-J</t>
  </si>
  <si>
    <t>チャンネル切替</t>
  </si>
  <si>
    <t>1台以上</t>
  </si>
  <si>
    <t>【50】インチ</t>
  </si>
  <si>
    <t>1-A～1-E
3-A、3-B</t>
    <phoneticPr fontId="30"/>
  </si>
  <si>
    <t>チャンネル切替
画面分割</t>
    <phoneticPr fontId="30"/>
  </si>
  <si>
    <t>1-A～1-D
2-A～2-D
3-A、3-B</t>
    <phoneticPr fontId="30"/>
  </si>
  <si>
    <t>表2-35　モニタ設置場所リスト（マテリアルリサイクル推進施設）</t>
    <phoneticPr fontId="30"/>
  </si>
  <si>
    <t>中央制御室</t>
    <rPh sb="0" eb="2">
      <t>チュウオウ</t>
    </rPh>
    <rPh sb="2" eb="5">
      <t>セイギョシツ</t>
    </rPh>
    <phoneticPr fontId="30"/>
  </si>
  <si>
    <t>【2台】以上</t>
  </si>
  <si>
    <t>2-A～2-M</t>
  </si>
  <si>
    <t>表2-36　モニタ設置場所リスト（計量事務室等）</t>
    <phoneticPr fontId="30"/>
  </si>
  <si>
    <t>計量事務室</t>
  </si>
  <si>
    <t>1-A～C、
2-A～C
3-A、3-B</t>
    <phoneticPr fontId="30"/>
  </si>
  <si>
    <t>組合事務室</t>
  </si>
  <si>
    <t>運転員事務室</t>
  </si>
  <si>
    <t>研修室</t>
    <rPh sb="0" eb="3">
      <t>ケンシュウシツ</t>
    </rPh>
    <phoneticPr fontId="30"/>
  </si>
  <si>
    <t>チャンネル切替</t>
    <phoneticPr fontId="30"/>
  </si>
  <si>
    <t>プロジェクタ</t>
    <phoneticPr fontId="30"/>
  </si>
  <si>
    <t>見学者動線</t>
    <rPh sb="0" eb="3">
      <t>ケンガクシャ</t>
    </rPh>
    <rPh sb="3" eb="5">
      <t>ドウセン</t>
    </rPh>
    <phoneticPr fontId="30"/>
  </si>
  <si>
    <t>提案による</t>
    <rPh sb="0" eb="2">
      <t>テイアン</t>
    </rPh>
    <phoneticPr fontId="30"/>
  </si>
  <si>
    <t>※下表に記載の無い室は適宜，行を挿入し追記すること。</t>
    <rPh sb="1" eb="3">
      <t>カヒョウ</t>
    </rPh>
    <rPh sb="4" eb="6">
      <t>キサイ</t>
    </rPh>
    <rPh sb="7" eb="8">
      <t>ナ</t>
    </rPh>
    <rPh sb="9" eb="10">
      <t>シツ</t>
    </rPh>
    <rPh sb="11" eb="13">
      <t>テキギ</t>
    </rPh>
    <rPh sb="14" eb="15">
      <t>ギョウ</t>
    </rPh>
    <rPh sb="16" eb="18">
      <t>ソウニュウ</t>
    </rPh>
    <rPh sb="19" eb="21">
      <t>ツイキ</t>
    </rPh>
    <phoneticPr fontId="9"/>
  </si>
  <si>
    <t>表2-38　各施設の建築物に係る諸元（工場棟部・管理棟部）</t>
    <phoneticPr fontId="30"/>
  </si>
  <si>
    <t>№</t>
    <phoneticPr fontId="30"/>
  </si>
  <si>
    <t>諸室</t>
  </si>
  <si>
    <t>概略</t>
    <phoneticPr fontId="30"/>
  </si>
  <si>
    <t>建築</t>
    <phoneticPr fontId="30"/>
  </si>
  <si>
    <t>提案</t>
    <rPh sb="0" eb="2">
      <t>テイアン</t>
    </rPh>
    <phoneticPr fontId="9"/>
  </si>
  <si>
    <t>提案建築</t>
    <rPh sb="0" eb="2">
      <t>テイアン</t>
    </rPh>
    <phoneticPr fontId="9"/>
  </si>
  <si>
    <t>所掌</t>
    <rPh sb="0" eb="2">
      <t>ショショウ</t>
    </rPh>
    <phoneticPr fontId="30"/>
  </si>
  <si>
    <t>施設</t>
    <rPh sb="0" eb="2">
      <t>シセツ</t>
    </rPh>
    <phoneticPr fontId="30"/>
  </si>
  <si>
    <t>床面積等</t>
    <rPh sb="0" eb="1">
      <t>ユカ</t>
    </rPh>
    <rPh sb="3" eb="4">
      <t>ナド</t>
    </rPh>
    <phoneticPr fontId="30"/>
  </si>
  <si>
    <t>面積</t>
    <rPh sb="0" eb="2">
      <t>メンセキ</t>
    </rPh>
    <phoneticPr fontId="30"/>
  </si>
  <si>
    <t>床面積</t>
    <rPh sb="0" eb="3">
      <t>ユカメンセキ</t>
    </rPh>
    <phoneticPr fontId="9"/>
  </si>
  <si>
    <t>面積</t>
  </si>
  <si>
    <t>（㎡）</t>
    <phoneticPr fontId="9"/>
  </si>
  <si>
    <t>（㎡）</t>
  </si>
  <si>
    <t>工場棟部（エネルギー回収型廃棄物処理施設・マテリアルリサイクル推進施設機能部）</t>
    <phoneticPr fontId="30"/>
  </si>
  <si>
    <t>*</t>
  </si>
  <si>
    <t>【　　】</t>
    <phoneticPr fontId="9"/>
  </si>
  <si>
    <t>【　　】</t>
    <phoneticPr fontId="30"/>
  </si>
  <si>
    <t>プラットホーム監視室</t>
  </si>
  <si>
    <t>炉室</t>
  </si>
  <si>
    <t>各受入保管選別ヤード</t>
  </si>
  <si>
    <t>エネルギー回収型廃棄物処理施設各室</t>
  </si>
  <si>
    <t>破砕機室</t>
  </si>
  <si>
    <t>機械室</t>
  </si>
  <si>
    <t>手選別室</t>
  </si>
  <si>
    <t>搬出設備室</t>
  </si>
  <si>
    <t>電気室</t>
  </si>
  <si>
    <t>非常用発電機室</t>
  </si>
  <si>
    <t>クレーン操作室</t>
  </si>
  <si>
    <t>工作室</t>
  </si>
  <si>
    <t>各種倉庫</t>
  </si>
  <si>
    <t>エアシャワー室</t>
  </si>
  <si>
    <t>消火栓ポンプ室</t>
  </si>
  <si>
    <t>前室</t>
  </si>
  <si>
    <t>洗車場</t>
  </si>
  <si>
    <t>－</t>
  </si>
  <si>
    <t>便所・洗面所（運転員用）</t>
  </si>
  <si>
    <t>管理機能部</t>
    <rPh sb="0" eb="4">
      <t>カンリキノウ</t>
    </rPh>
    <rPh sb="4" eb="5">
      <t>ブ</t>
    </rPh>
    <phoneticPr fontId="30"/>
  </si>
  <si>
    <t>便所・洗面所（組合職員用・見学者用）</t>
  </si>
  <si>
    <t>湯沸室</t>
  </si>
  <si>
    <t>運転員会議室（兼組合休憩室）</t>
  </si>
  <si>
    <t>運転員控室</t>
  </si>
  <si>
    <t>更衣室</t>
  </si>
  <si>
    <t>シャワールーム・脱衣室</t>
  </si>
  <si>
    <t>洗濯室</t>
  </si>
  <si>
    <t>掃除用具庫</t>
  </si>
  <si>
    <t>書庫兼物置</t>
  </si>
  <si>
    <t>備蓄庫</t>
  </si>
  <si>
    <t>玄関・ホール</t>
  </si>
  <si>
    <t>風除室</t>
  </si>
  <si>
    <t>研修室</t>
  </si>
  <si>
    <t>廊下・見学者通路</t>
  </si>
  <si>
    <t>階段</t>
  </si>
  <si>
    <t>通用口玄関</t>
  </si>
  <si>
    <t>駐車場</t>
  </si>
  <si>
    <t>車路・歩道</t>
  </si>
  <si>
    <t>構内散水栓</t>
  </si>
  <si>
    <t>構内雨水排水側溝</t>
  </si>
  <si>
    <t>※建築面積及び概略床面積の「*」印は適切な面積にて提案とする。</t>
    <phoneticPr fontId="30"/>
  </si>
  <si>
    <t>表2-39　各施設の建築物に係る諸元（計量棟）</t>
    <rPh sb="19" eb="22">
      <t>ケイリョウトウ</t>
    </rPh>
    <phoneticPr fontId="30"/>
  </si>
  <si>
    <t>諸室</t>
    <phoneticPr fontId="30"/>
  </si>
  <si>
    <t>床面積</t>
    <rPh sb="0" eb="1">
      <t>ユカ</t>
    </rPh>
    <phoneticPr fontId="30"/>
  </si>
  <si>
    <t>計量棟</t>
    <rPh sb="0" eb="3">
      <t>ケイリョウトウ</t>
    </rPh>
    <phoneticPr fontId="30"/>
  </si>
  <si>
    <t>*</t>
    <phoneticPr fontId="30"/>
  </si>
  <si>
    <t>受付ブース</t>
  </si>
  <si>
    <t>表2-40「建築仕上げ表（工場棟部・管理棟部）（参考）」</t>
    <phoneticPr fontId="30"/>
  </si>
  <si>
    <t>№</t>
  </si>
  <si>
    <t>室名</t>
  </si>
  <si>
    <t>床</t>
  </si>
  <si>
    <t>巾木</t>
  </si>
  <si>
    <t>壁</t>
  </si>
  <si>
    <t>天井</t>
  </si>
  <si>
    <t>その他項目</t>
  </si>
  <si>
    <t>ごみﾋﾟｯﾄ</t>
    <phoneticPr fontId="30"/>
  </si>
  <si>
    <t xml:space="preserve">水密ｺﾝｸﾘｰﾄ </t>
  </si>
  <si>
    <t>ﾋﾟｯﾄ部水密ｺﾝｸﾘｰﾄ打放し</t>
  </si>
  <si>
    <t>直天井表し</t>
  </si>
  <si>
    <t>ﾊｲｻｲﾄﾞﾗｲﾄ</t>
  </si>
  <si>
    <t>金ｺﾞﾃ押え</t>
  </si>
  <si>
    <t>上部ｺﾝｸﾘｰﾄ打放し</t>
  </si>
  <si>
    <t>ごみ貯留目盛 ｽｸﾘｰﾝ</t>
  </si>
  <si>
    <t>ﾌﾟﾗｯﾄﾎｰﾑ</t>
  </si>
  <si>
    <t>ｺﾝｸﾘｰﾄ耐摩耗仕上げ</t>
  </si>
  <si>
    <t xml:space="preserve">ｺﾝｸﾘｰﾄ打放し </t>
  </si>
  <si>
    <t>腰：ｺﾝｸﾘｰﾄ打放し</t>
  </si>
  <si>
    <t>ﾃﾞｯｷ表し又は直天井表し</t>
  </si>
  <si>
    <t>床勾配1/100</t>
  </si>
  <si>
    <t>版表し</t>
  </si>
  <si>
    <t xml:space="preserve">排水溝蓋：耐荷重性ｸﾞﾚｰﾁﾝｸﾞ </t>
  </si>
  <si>
    <t>ﾌﾟﾗｯﾄﾎｰﾑ監視室</t>
  </si>
  <si>
    <t>ｺﾝｸﾘｰﾄ金ｺﾞﾃ押え</t>
  </si>
  <si>
    <t>ﾋﾞﾆﾙ巾木</t>
  </si>
  <si>
    <t>PB下地</t>
  </si>
  <si>
    <t>化粧石膏ﾎﾞｰﾄﾞ</t>
  </si>
  <si>
    <t>長尺塩ﾋﾞｼｰﾄ</t>
  </si>
  <si>
    <t>（防滑性）</t>
  </si>
  <si>
    <t>ｸﾛｽ</t>
  </si>
  <si>
    <t>ｺﾝｸﾘｰﾄ打放し</t>
  </si>
  <si>
    <t>換気ﾓﾆﾀ</t>
  </si>
  <si>
    <t>防塵塗装</t>
  </si>
  <si>
    <t>各受入選別保管ﾔｰﾄﾞ</t>
  </si>
  <si>
    <t>ｴﾈﾙｷﾞｰ回収型廃棄物処理施設各室</t>
  </si>
  <si>
    <t>一部耐薬品塗装</t>
  </si>
  <si>
    <t>吸音材</t>
  </si>
  <si>
    <t>床材立上げ</t>
  </si>
  <si>
    <t xml:space="preserve">手選別室 </t>
  </si>
  <si>
    <t>防塵塗装（防滑）</t>
  </si>
  <si>
    <t>腰：ｺﾝｸﾘｰﾄ打放し版表し</t>
  </si>
  <si>
    <t>排水溝蓋：耐荷重性ｸﾞﾚｰﾁﾝｸﾞ</t>
  </si>
  <si>
    <t>ﾋﾞﾆﾙﾀｲﾙ</t>
  </si>
  <si>
    <t xml:space="preserve">直天井表し  </t>
  </si>
  <si>
    <t xml:space="preserve">（帯電防止） </t>
  </si>
  <si>
    <t>合成樹脂塗装</t>
  </si>
  <si>
    <t>合成樹脂塗床</t>
  </si>
  <si>
    <t>ﾀｲﾙｶｰﾍﾟｯﾄ</t>
    <phoneticPr fontId="30"/>
  </si>
  <si>
    <t xml:space="preserve">岩綿吸音板 </t>
  </si>
  <si>
    <t>見学窓</t>
  </si>
  <si>
    <t>(帯電防止)</t>
    <phoneticPr fontId="30"/>
  </si>
  <si>
    <t>ﾌﾘｰｱｸｾｽﾌﾛｱ</t>
  </si>
  <si>
    <t>ｸﾚｰﾝ操作室</t>
  </si>
  <si>
    <t>ﾋﾟｯﾄ側はめ殺し窓</t>
  </si>
  <si>
    <t>ｴｱｼｬﾜｰ室</t>
  </si>
  <si>
    <t>防塵ﾕﾆｯﾄ</t>
  </si>
  <si>
    <t>靴洗い場</t>
  </si>
  <si>
    <t>消火栓ﾎﾟﾝﾌﾟ室</t>
  </si>
  <si>
    <t>　</t>
    <phoneticPr fontId="30"/>
  </si>
  <si>
    <t>同　上</t>
  </si>
  <si>
    <t>内装用吹付ﾀｲﾙ</t>
  </si>
  <si>
    <t>下足入れ</t>
  </si>
  <si>
    <t>一部長尺塩ﾋﾞｼｰﾄ（防滑性）</t>
  </si>
  <si>
    <t>一部ﾋﾞﾆﾙ巾木</t>
  </si>
  <si>
    <t>洗車機</t>
  </si>
  <si>
    <t>便所・洗面所
（運転員用）</t>
    <phoneticPr fontId="30"/>
  </si>
  <si>
    <t xml:space="preserve">耐凍害性磁器質ﾀｲﾙ貼 </t>
  </si>
  <si>
    <t xml:space="preserve">半磁器質ﾀｲﾙ貼 </t>
  </si>
  <si>
    <t>ｹｲｶﾙ板</t>
  </si>
  <si>
    <t>便器､ﾌﾞｰｽ､手洗器､化粧鏡</t>
    <phoneticPr fontId="30"/>
  </si>
  <si>
    <t>ｱｽﾌｧﾙﾄ防水</t>
  </si>
  <si>
    <t>NAD塗装</t>
  </si>
  <si>
    <t>ｽﾃﾝﾚｽ巾木</t>
  </si>
  <si>
    <t>便所・洗面所
（組合員用・見学者用）</t>
    <phoneticPr fontId="30"/>
  </si>
  <si>
    <t>便器、ﾌﾞｰｽ、手洗器、化粧鏡</t>
  </si>
  <si>
    <t>化粧ｹｲｶﾙ板</t>
  </si>
  <si>
    <t>組合事務室
（会議室・書庫）</t>
    <phoneticPr fontId="30"/>
  </si>
  <si>
    <t>会議室、書庫は2階</t>
  </si>
  <si>
    <t>ﾕﾆｯﾄｷｯﾁﾝ、食器棚、冷蔵庫</t>
  </si>
  <si>
    <t>運転員会議室
（兼組合休憩室）</t>
    <phoneticPr fontId="30"/>
  </si>
  <si>
    <t>畳敷き</t>
  </si>
  <si>
    <t>畳寄せ</t>
  </si>
  <si>
    <t>収納</t>
  </si>
  <si>
    <t>運転員控室
（男女別）</t>
    <phoneticPr fontId="30"/>
  </si>
  <si>
    <t>押入</t>
  </si>
  <si>
    <t>更衣室
（男女別）</t>
    <phoneticPr fontId="30"/>
  </si>
  <si>
    <t>ﾛｯｶｰ</t>
  </si>
  <si>
    <t>ｼｬﾜｰﾙｰﾑ・脱衣室
（男女別）</t>
    <phoneticPr fontId="30"/>
  </si>
  <si>
    <t>脱衣棚</t>
  </si>
  <si>
    <t>ｼｬﾜｰﾕﾆｯﾄ</t>
  </si>
  <si>
    <t>洗濯室
（男女別）</t>
    <phoneticPr fontId="30"/>
  </si>
  <si>
    <t>洗濯機、防水ﾊﾟﾝ、乾燥機</t>
  </si>
  <si>
    <t>PB素地</t>
  </si>
  <si>
    <t>ｷｬﾋﾞﾈｯﾄ</t>
  </si>
  <si>
    <t>ﾗｯｸ</t>
  </si>
  <si>
    <t>玄関・ﾎｰﾙ</t>
  </si>
  <si>
    <t>耐凍害性磁器質</t>
  </si>
  <si>
    <t>傘立て</t>
  </si>
  <si>
    <t xml:space="preserve">ﾀｲﾙ貼 </t>
  </si>
  <si>
    <t>手摺、見学窓</t>
  </si>
  <si>
    <t>段裏ｺﾝｸﾘｰﾄ打放し内装用吹付ﾀｲﾙ</t>
  </si>
  <si>
    <t>手摺、ﾉﾝｽﾘﾘｯﾌﾟ</t>
  </si>
  <si>
    <t>最上階化粧石膏ﾎﾞｰﾄﾞ</t>
  </si>
  <si>
    <t>傘立て、下足入れ</t>
  </si>
  <si>
    <t>ﾀｲﾙｶｰﾍﾟｯﾄ
ﾌﾘｰｱｸｾｽﾌﾛｱ</t>
    <phoneticPr fontId="30"/>
  </si>
  <si>
    <t>ＰＢ下地
ｸﾛｽ</t>
    <phoneticPr fontId="30"/>
  </si>
  <si>
    <t>ﾐﾆｷｯﾁﾝ
手洗､便所</t>
    <rPh sb="7" eb="9">
      <t>テアラ</t>
    </rPh>
    <rPh sb="10" eb="12">
      <t>ベンジョ</t>
    </rPh>
    <phoneticPr fontId="30"/>
  </si>
  <si>
    <t>表2-42 「建築外部仕上げ表（その他）（参考）」</t>
    <rPh sb="7" eb="9">
      <t>ケンチク</t>
    </rPh>
    <rPh sb="14" eb="15">
      <t>ヒョウ</t>
    </rPh>
    <rPh sb="18" eb="19">
      <t>タ</t>
    </rPh>
    <rPh sb="21" eb="23">
      <t>サンコウ</t>
    </rPh>
    <phoneticPr fontId="30"/>
  </si>
  <si>
    <t>部位・場所</t>
  </si>
  <si>
    <t>仕様・材質</t>
  </si>
  <si>
    <t>部位・場所</t>
    <phoneticPr fontId="30"/>
  </si>
  <si>
    <t>屋根</t>
  </si>
  <si>
    <t>ﾌﾟﾗｯﾄﾎｰﾑ</t>
    <phoneticPr fontId="30"/>
  </si>
  <si>
    <t>ﾌｯ素樹脂塗装ｶﾞﾙﾊﾞﾘｳﾑ鋼板横葺き</t>
  </si>
  <si>
    <t>受入ﾔｰﾄﾞ</t>
    <phoneticPr fontId="30"/>
  </si>
  <si>
    <t>機械関係諸室</t>
  </si>
  <si>
    <t>管理関係諸室</t>
  </si>
  <si>
    <t>外壁</t>
  </si>
  <si>
    <t>RC造、SRC造部分</t>
  </si>
  <si>
    <t>ｺﾝｸﾘｰﾄ打ち放し補修のうえ、防水形弾性複層塗材、適宜断熱材吹付</t>
    <phoneticPr fontId="30"/>
  </si>
  <si>
    <t>鉄筋ｺﾝｸﾘｰﾄ造の壁厚は180ｍｍ以上</t>
    <phoneticPr fontId="30"/>
  </si>
  <si>
    <t>S造部分</t>
  </si>
  <si>
    <t>押出成形ｾﾒﾝﾄ板のうえ、防水形弾性複層塗材、適宜断熱材吹付</t>
  </si>
  <si>
    <t>各部</t>
  </si>
  <si>
    <t>ﾀﾗｯﾌﾟ</t>
    <phoneticPr fontId="30"/>
  </si>
  <si>
    <t>ｽﾃﾝﾚｽ製</t>
  </si>
  <si>
    <t>軒天</t>
    <rPh sb="0" eb="2">
      <t>ノキテン</t>
    </rPh>
    <phoneticPr fontId="30"/>
  </si>
  <si>
    <t>ｹｲ酸ｶﾙｼｳﾑ板+耐候性塗料</t>
  </si>
  <si>
    <t>建具</t>
  </si>
  <si>
    <t>窓</t>
    <rPh sb="0" eb="1">
      <t>マド</t>
    </rPh>
    <phoneticPr fontId="30"/>
  </si>
  <si>
    <t>ｶﾗｰｱﾙﾐ製（適宜断熱仕様）</t>
  </si>
  <si>
    <t>ｶﾞﾗﾘ</t>
    <phoneticPr fontId="30"/>
  </si>
  <si>
    <t>ｶﾗｰｱﾙﾐ製（防鳥網付、防雪仕様）</t>
  </si>
  <si>
    <t>扉</t>
    <rPh sb="0" eb="1">
      <t>トビラ</t>
    </rPh>
    <phoneticPr fontId="30"/>
  </si>
  <si>
    <t>外部-ｽﾃﾝﾚｽ製　内部-ｽﾁｰﾙ製+SOP仕上げ</t>
  </si>
  <si>
    <t>計量棟</t>
  </si>
  <si>
    <t>計量棟及び計量機上部の大屋根</t>
    <phoneticPr fontId="30"/>
  </si>
  <si>
    <t>RC造（腰壁部分）</t>
  </si>
  <si>
    <t>ｺﾝｸﾘｰﾄ打ち放し補修のうえ、防水形弾性複層塗材、適宜断熱材吹付</t>
  </si>
  <si>
    <t>S造</t>
  </si>
  <si>
    <t>発注仕様に対する設計数値表（表2-31、表2-32、表2-33）</t>
    <rPh sb="0" eb="2">
      <t>ハッチュウ</t>
    </rPh>
    <rPh sb="2" eb="4">
      <t>シヨウ</t>
    </rPh>
    <rPh sb="5" eb="6">
      <t>タイ</t>
    </rPh>
    <rPh sb="8" eb="10">
      <t>セッケイ</t>
    </rPh>
    <rPh sb="10" eb="12">
      <t>スウチ</t>
    </rPh>
    <rPh sb="12" eb="13">
      <t>ヒョウ</t>
    </rPh>
    <rPh sb="14" eb="15">
      <t>ヒョウ</t>
    </rPh>
    <rPh sb="20" eb="21">
      <t>ヒョウ</t>
    </rPh>
    <rPh sb="26" eb="27">
      <t>ヒョウ</t>
    </rPh>
    <phoneticPr fontId="9"/>
  </si>
  <si>
    <t>発注仕様に対する設計数値表（表2-34、表2-35、表2-36）</t>
    <rPh sb="0" eb="2">
      <t>ハッチュウ</t>
    </rPh>
    <rPh sb="2" eb="4">
      <t>シヨウ</t>
    </rPh>
    <rPh sb="5" eb="6">
      <t>タイ</t>
    </rPh>
    <rPh sb="8" eb="10">
      <t>セッケイ</t>
    </rPh>
    <rPh sb="10" eb="12">
      <t>スウチ</t>
    </rPh>
    <rPh sb="12" eb="13">
      <t>ヒョウ</t>
    </rPh>
    <rPh sb="14" eb="15">
      <t>ヒョウ</t>
    </rPh>
    <rPh sb="20" eb="21">
      <t>ヒョウ</t>
    </rPh>
    <rPh sb="26" eb="27">
      <t>ヒョウ</t>
    </rPh>
    <phoneticPr fontId="9"/>
  </si>
  <si>
    <t>様式第12号-1（別紙2）</t>
    <rPh sb="0" eb="2">
      <t>ヨウシキ</t>
    </rPh>
    <rPh sb="2" eb="3">
      <t>ダイ</t>
    </rPh>
    <rPh sb="5" eb="6">
      <t>ゴウ</t>
    </rPh>
    <rPh sb="9" eb="11">
      <t>ベッシ</t>
    </rPh>
    <phoneticPr fontId="9"/>
  </si>
  <si>
    <t>様式第12号-1（別紙3）</t>
    <rPh sb="0" eb="2">
      <t>ヨウシキ</t>
    </rPh>
    <rPh sb="2" eb="3">
      <t>ダイ</t>
    </rPh>
    <rPh sb="5" eb="6">
      <t>ゴウ</t>
    </rPh>
    <rPh sb="9" eb="11">
      <t>ベッシ</t>
    </rPh>
    <phoneticPr fontId="9"/>
  </si>
  <si>
    <t>発注仕様に対する設計数値表（表2-38、表2-39）</t>
    <rPh sb="0" eb="2">
      <t>ハッチュウ</t>
    </rPh>
    <rPh sb="2" eb="4">
      <t>シヨウ</t>
    </rPh>
    <rPh sb="5" eb="6">
      <t>タイ</t>
    </rPh>
    <rPh sb="8" eb="10">
      <t>セッケイ</t>
    </rPh>
    <rPh sb="10" eb="12">
      <t>スウチ</t>
    </rPh>
    <rPh sb="12" eb="13">
      <t>ヒョウ</t>
    </rPh>
    <rPh sb="14" eb="15">
      <t>ヒョウ</t>
    </rPh>
    <rPh sb="20" eb="21">
      <t>ヒョウ</t>
    </rPh>
    <phoneticPr fontId="9"/>
  </si>
  <si>
    <t>様式第12号-1（別紙4）</t>
    <rPh sb="0" eb="2">
      <t>ヨウシキ</t>
    </rPh>
    <rPh sb="2" eb="3">
      <t>ダイ</t>
    </rPh>
    <rPh sb="5" eb="6">
      <t>ゴウ</t>
    </rPh>
    <rPh sb="9" eb="11">
      <t>ベッシ</t>
    </rPh>
    <phoneticPr fontId="9"/>
  </si>
  <si>
    <t>発注仕様に対する設計数値表（表2-40、表2-41）</t>
    <rPh sb="0" eb="2">
      <t>ハッチュウ</t>
    </rPh>
    <rPh sb="2" eb="4">
      <t>シヨウ</t>
    </rPh>
    <rPh sb="5" eb="6">
      <t>タイ</t>
    </rPh>
    <rPh sb="8" eb="10">
      <t>セッケイ</t>
    </rPh>
    <rPh sb="10" eb="12">
      <t>スウチ</t>
    </rPh>
    <rPh sb="12" eb="13">
      <t>ヒョウ</t>
    </rPh>
    <rPh sb="14" eb="15">
      <t>ヒョウ</t>
    </rPh>
    <rPh sb="20" eb="21">
      <t>ヒョウ</t>
    </rPh>
    <phoneticPr fontId="9"/>
  </si>
  <si>
    <t>様式第12号-1（別紙5）</t>
    <rPh sb="0" eb="2">
      <t>ヨウシキ</t>
    </rPh>
    <rPh sb="2" eb="3">
      <t>ダイ</t>
    </rPh>
    <rPh sb="5" eb="6">
      <t>ゴウ</t>
    </rPh>
    <rPh sb="9" eb="11">
      <t>ベッシ</t>
    </rPh>
    <phoneticPr fontId="9"/>
  </si>
  <si>
    <t>発注仕様に対する設計数値表（表2-42）</t>
    <rPh sb="0" eb="2">
      <t>ハッチュウ</t>
    </rPh>
    <rPh sb="2" eb="4">
      <t>シヨウ</t>
    </rPh>
    <rPh sb="5" eb="6">
      <t>タイ</t>
    </rPh>
    <rPh sb="8" eb="10">
      <t>セッケイ</t>
    </rPh>
    <rPh sb="10" eb="12">
      <t>スウチ</t>
    </rPh>
    <rPh sb="12" eb="13">
      <t>ヒョウ</t>
    </rPh>
    <rPh sb="14" eb="15">
      <t>ヒョウ</t>
    </rPh>
    <phoneticPr fontId="9"/>
  </si>
  <si>
    <t>工場棟部・管理棟部</t>
    <rPh sb="3" eb="4">
      <t>ブ</t>
    </rPh>
    <rPh sb="5" eb="8">
      <t>カンリトウ</t>
    </rPh>
    <rPh sb="8" eb="9">
      <t>ブ</t>
    </rPh>
    <phoneticPr fontId="30"/>
  </si>
  <si>
    <t>工場
棟</t>
    <rPh sb="0" eb="2">
      <t>コウジョウ</t>
    </rPh>
    <rPh sb="3" eb="4">
      <t>トウ</t>
    </rPh>
    <phoneticPr fontId="30"/>
  </si>
  <si>
    <t>計量
棟</t>
    <rPh sb="0" eb="2">
      <t>ケイリョウ</t>
    </rPh>
    <rPh sb="3" eb="4">
      <t>トウ</t>
    </rPh>
    <phoneticPr fontId="30"/>
  </si>
  <si>
    <t>ごみクレーン
操作室</t>
    <phoneticPr fontId="30"/>
  </si>
  <si>
    <t>プラットホーム
監視員室</t>
    <phoneticPr fontId="3"/>
  </si>
  <si>
    <t>【24】インチ
ワイド以上</t>
    <phoneticPr fontId="3"/>
  </si>
  <si>
    <t>【50】インチ</t>
    <phoneticPr fontId="3"/>
  </si>
  <si>
    <t>【　】インチ
ワイド以上</t>
    <phoneticPr fontId="3"/>
  </si>
  <si>
    <t>【　】インチ
相当</t>
    <phoneticPr fontId="3"/>
  </si>
  <si>
    <t>保安用
画面分割
チャンネル切替</t>
    <phoneticPr fontId="30"/>
  </si>
  <si>
    <t>ワイパ付、回転雲台付、
照明付</t>
    <rPh sb="12" eb="15">
      <t>ショウメイツ</t>
    </rPh>
    <phoneticPr fontId="30"/>
  </si>
  <si>
    <t>表２‑３１　カメラ設置場所リスト（エネルギー回収型廃棄物処理施設）（様式第12号-1（別紙1）参照）</t>
    <rPh sb="34" eb="36">
      <t>ヨウシキ</t>
    </rPh>
    <rPh sb="36" eb="37">
      <t>ダイ</t>
    </rPh>
    <rPh sb="39" eb="40">
      <t>ゴウ</t>
    </rPh>
    <rPh sb="43" eb="45">
      <t>ベッシ</t>
    </rPh>
    <rPh sb="47" eb="49">
      <t>サンショウ</t>
    </rPh>
    <phoneticPr fontId="3"/>
  </si>
  <si>
    <t>表２‑３３　カメラ設置場所リスト（計量棟、構内道路等保安用）（様式第12号-1（別紙1）参照）</t>
    <phoneticPr fontId="3"/>
  </si>
  <si>
    <t>表２‑３２　カメラ設置場所リスト（マテリアルリサイクル推進施設）（様式第12号-1（別紙1）参照）</t>
    <phoneticPr fontId="3"/>
  </si>
  <si>
    <t>表２‑３４　モニタ設置場所リスト（エネルギー回収型廃棄物処理施設）（様式第12号-1（別紙2）参照）</t>
    <phoneticPr fontId="3"/>
  </si>
  <si>
    <t>表２‑３５　モニタ設置場所リスト（マテリアルリサイクル推進施設）（様式第12号-1（別紙2）参照）</t>
    <phoneticPr fontId="3"/>
  </si>
  <si>
    <t>表２‑３６　モニタ設置場所リスト（計量事務室等）（様式第12号-1（別紙2）参照）</t>
    <phoneticPr fontId="3"/>
  </si>
  <si>
    <t>表２-３８　各施設の建築物に係る諸元（工場棟部・管理棟部）（様式第12号-1（別紙3）参照）</t>
    <phoneticPr fontId="30"/>
  </si>
  <si>
    <t>表２-３９　各施設の建築物に係る諸元（計量棟）（様式第12号-1（別紙3）参照）</t>
    <phoneticPr fontId="30"/>
  </si>
  <si>
    <t>表２-４０　建築仕上げ表（工場棟部・管理棟部）（参考）（様式第12号-1（別紙4）参照）</t>
    <phoneticPr fontId="30"/>
  </si>
  <si>
    <t>表２-４１　建築仕上げ表（その他）（参考）（様式第12号-1（別紙4）参照）</t>
    <phoneticPr fontId="30"/>
  </si>
  <si>
    <t>表２-４２　建築外部仕上げ表（その他）（参考）（様式第12号-1（別紙5）参照）</t>
    <phoneticPr fontId="30"/>
  </si>
  <si>
    <t>様式第12号-1(別紙1)</t>
    <rPh sb="9" eb="11">
      <t>ベッシ</t>
    </rPh>
    <phoneticPr fontId="3"/>
  </si>
  <si>
    <t>様式第12号-1(別紙2)</t>
    <rPh sb="9" eb="11">
      <t>ベッシ</t>
    </rPh>
    <phoneticPr fontId="3"/>
  </si>
  <si>
    <t>様式第12号-1(別紙3)</t>
    <rPh sb="9" eb="11">
      <t>ベッシ</t>
    </rPh>
    <phoneticPr fontId="3"/>
  </si>
  <si>
    <t>様式第12号-1(別紙4)</t>
    <rPh sb="9" eb="11">
      <t>ベッシ</t>
    </rPh>
    <phoneticPr fontId="3"/>
  </si>
  <si>
    <t>様式第12号-1(別紙5)</t>
    <rPh sb="9" eb="11">
      <t>ベッシ</t>
    </rPh>
    <phoneticPr fontId="3"/>
  </si>
  <si>
    <t>発注仕様に対する設計数値表(表2-31、表2-32、表2-33)</t>
    <rPh sb="14" eb="15">
      <t>ヒョウ</t>
    </rPh>
    <rPh sb="20" eb="21">
      <t>ヒョウ</t>
    </rPh>
    <rPh sb="26" eb="27">
      <t>ヒョウ</t>
    </rPh>
    <phoneticPr fontId="3"/>
  </si>
  <si>
    <t>発注仕様に対する設計数値表(表2-34、表2-35、表2-36)</t>
    <phoneticPr fontId="3"/>
  </si>
  <si>
    <t>発注仕様に対する設計数値表(表2-38、表2-39)</t>
    <phoneticPr fontId="3"/>
  </si>
  <si>
    <t>発注仕様に対する設計数値表(表2-40、表2-41)</t>
    <phoneticPr fontId="3"/>
  </si>
  <si>
    <t>発注仕様に対する設計数値表(表2-42)</t>
    <phoneticPr fontId="3"/>
  </si>
  <si>
    <t>様式第7号-3</t>
    <phoneticPr fontId="3"/>
  </si>
  <si>
    <t>誓約書</t>
    <rPh sb="0" eb="3">
      <t>セイヤクショ</t>
    </rPh>
    <phoneticPr fontId="9"/>
  </si>
  <si>
    <t>住所</t>
    <rPh sb="0" eb="2">
      <t>ジュウショ</t>
    </rPh>
    <phoneticPr fontId="9"/>
  </si>
  <si>
    <t>商号又は名称</t>
    <rPh sb="0" eb="2">
      <t>ショウゴウ</t>
    </rPh>
    <rPh sb="2" eb="3">
      <t>マタ</t>
    </rPh>
    <rPh sb="4" eb="6">
      <t>メイショウ</t>
    </rPh>
    <phoneticPr fontId="9"/>
  </si>
  <si>
    <t>商号又は名称</t>
    <rPh sb="0" eb="3">
      <t>ショウゴウマタ</t>
    </rPh>
    <rPh sb="4" eb="6">
      <t>メイショウ</t>
    </rPh>
    <phoneticPr fontId="9"/>
  </si>
  <si>
    <t>部署名及び役職</t>
    <rPh sb="0" eb="3">
      <t>ブショメイ</t>
    </rPh>
    <rPh sb="3" eb="4">
      <t>オヨ</t>
    </rPh>
    <rPh sb="5" eb="7">
      <t>ヤクショク</t>
    </rPh>
    <phoneticPr fontId="9"/>
  </si>
  <si>
    <t>氏名</t>
    <rPh sb="0" eb="2">
      <t>シメイ</t>
    </rPh>
    <phoneticPr fontId="9"/>
  </si>
  <si>
    <t>電話／FAX</t>
    <rPh sb="0" eb="1">
      <t>デン</t>
    </rPh>
    <rPh sb="1" eb="2">
      <t>ハナシ</t>
    </rPh>
    <phoneticPr fontId="9"/>
  </si>
  <si>
    <t>尾花沢市大石田町環境衛生事業組合</t>
    <rPh sb="0" eb="4">
      <t>オバナザワシ</t>
    </rPh>
    <rPh sb="4" eb="8">
      <t>オオイシダマチ</t>
    </rPh>
    <rPh sb="8" eb="10">
      <t>カンキョウ</t>
    </rPh>
    <rPh sb="10" eb="12">
      <t>エイセイ</t>
    </rPh>
    <rPh sb="12" eb="14">
      <t>ジギョウ</t>
    </rPh>
    <rPh sb="14" eb="16">
      <t>クミアイ</t>
    </rPh>
    <phoneticPr fontId="9"/>
  </si>
  <si>
    <t>参加資格要件を証明する書類　※表紙</t>
    <rPh sb="4" eb="6">
      <t>ヨウケン</t>
    </rPh>
    <rPh sb="7" eb="9">
      <t>ショウメイ</t>
    </rPh>
    <rPh sb="11" eb="13">
      <t>ショルイ</t>
    </rPh>
    <rPh sb="15" eb="17">
      <t>ヒョウシ</t>
    </rPh>
    <phoneticPr fontId="9"/>
  </si>
  <si>
    <t>様式第14号(別紙1)</t>
    <rPh sb="7" eb="9">
      <t>ベッシ</t>
    </rPh>
    <phoneticPr fontId="3"/>
  </si>
  <si>
    <t>様式第14号(別紙2)</t>
    <rPh sb="7" eb="9">
      <t>ベッシ</t>
    </rPh>
    <phoneticPr fontId="3"/>
  </si>
  <si>
    <t>様式第14号(別紙3)</t>
    <rPh sb="7" eb="9">
      <t>ベッシ</t>
    </rPh>
    <phoneticPr fontId="3"/>
  </si>
  <si>
    <t>様式第14号(別紙4)</t>
    <rPh sb="7" eb="9">
      <t>ベッシ</t>
    </rPh>
    <phoneticPr fontId="3"/>
  </si>
  <si>
    <t>※工事期間における各会計年度の支払限度額は、公募要領を参照すること。</t>
    <rPh sb="1" eb="5">
      <t>コウジキカン</t>
    </rPh>
    <rPh sb="9" eb="14">
      <t>カクカイケイネンド</t>
    </rPh>
    <rPh sb="15" eb="17">
      <t>シハライ</t>
    </rPh>
    <rPh sb="17" eb="19">
      <t>ゲンド</t>
    </rPh>
    <rPh sb="19" eb="20">
      <t>ガク</t>
    </rPh>
    <rPh sb="22" eb="26">
      <t>コウボヨウリョウ</t>
    </rPh>
    <rPh sb="27" eb="29">
      <t>サンショウ</t>
    </rPh>
    <phoneticPr fontId="9"/>
  </si>
  <si>
    <t>　（稼動年（令和11年度）の人件費は「9人×2,962千円」、2年目（令和12年度以降）の人件費は「9人×3,949千円」で固定とする。）</t>
    <rPh sb="2" eb="4">
      <t>カドウ</t>
    </rPh>
    <rPh sb="4" eb="5">
      <t>ネン</t>
    </rPh>
    <rPh sb="6" eb="8">
      <t>レイワ</t>
    </rPh>
    <rPh sb="10" eb="12">
      <t>ネンド</t>
    </rPh>
    <rPh sb="14" eb="17">
      <t>ジンケンヒ</t>
    </rPh>
    <rPh sb="20" eb="21">
      <t>ニン</t>
    </rPh>
    <rPh sb="27" eb="29">
      <t>センエン</t>
    </rPh>
    <rPh sb="32" eb="34">
      <t>ネンメ</t>
    </rPh>
    <rPh sb="35" eb="37">
      <t>レイワ</t>
    </rPh>
    <rPh sb="39" eb="41">
      <t>ネンド</t>
    </rPh>
    <rPh sb="41" eb="43">
      <t>イコウ</t>
    </rPh>
    <rPh sb="45" eb="48">
      <t>ジンケンヒ</t>
    </rPh>
    <rPh sb="51" eb="52">
      <t>ニン</t>
    </rPh>
    <rPh sb="58" eb="60">
      <t>センエン</t>
    </rPh>
    <rPh sb="62" eb="64">
      <t>コテイ</t>
    </rPh>
    <phoneticPr fontId="9"/>
  </si>
  <si>
    <t>※様式第14号（別紙2）との整合に注意すること。</t>
    <rPh sb="1" eb="3">
      <t>ヨウシキ</t>
    </rPh>
    <rPh sb="3" eb="4">
      <t>ダイ</t>
    </rPh>
    <rPh sb="6" eb="7">
      <t>ゴウ</t>
    </rPh>
    <rPh sb="8" eb="10">
      <t>ベッシ</t>
    </rPh>
    <rPh sb="14" eb="16">
      <t>セイゴウ</t>
    </rPh>
    <rPh sb="17" eb="19">
      <t>チュウイ</t>
    </rPh>
    <phoneticPr fontId="9"/>
  </si>
  <si>
    <t>　（稼動年（令和11年度）の人件費は「15人×2,962千円」、2年目（令和12年度以降）の人件費は「15人×3,949千円」で固定とする。）</t>
    <rPh sb="2" eb="4">
      <t>カドウ</t>
    </rPh>
    <rPh sb="4" eb="5">
      <t>ネン</t>
    </rPh>
    <rPh sb="6" eb="8">
      <t>レイワ</t>
    </rPh>
    <rPh sb="10" eb="12">
      <t>ネンド</t>
    </rPh>
    <rPh sb="14" eb="17">
      <t>ジンケンヒ</t>
    </rPh>
    <rPh sb="21" eb="22">
      <t>ニン</t>
    </rPh>
    <rPh sb="28" eb="30">
      <t>センエン</t>
    </rPh>
    <rPh sb="33" eb="35">
      <t>ネンメ</t>
    </rPh>
    <rPh sb="36" eb="38">
      <t>レイワ</t>
    </rPh>
    <rPh sb="40" eb="42">
      <t>ネンド</t>
    </rPh>
    <rPh sb="42" eb="44">
      <t>イコウ</t>
    </rPh>
    <rPh sb="46" eb="49">
      <t>ジンケンヒ</t>
    </rPh>
    <rPh sb="53" eb="54">
      <t>ニン</t>
    </rPh>
    <rPh sb="60" eb="62">
      <t>センエン</t>
    </rPh>
    <rPh sb="64" eb="66">
      <t>コテイ</t>
    </rPh>
    <phoneticPr fontId="9"/>
  </si>
  <si>
    <t>※様式第14号（別紙4）との整合に注意すること。</t>
    <rPh sb="1" eb="3">
      <t>ヨウシキ</t>
    </rPh>
    <rPh sb="3" eb="4">
      <t>ダイ</t>
    </rPh>
    <rPh sb="6" eb="7">
      <t>ゴウ</t>
    </rPh>
    <rPh sb="8" eb="10">
      <t>ベッシ</t>
    </rPh>
    <rPh sb="14" eb="16">
      <t>セイゴウ</t>
    </rPh>
    <rPh sb="17" eb="19">
      <t>チュウイ</t>
    </rPh>
    <phoneticPr fontId="9"/>
  </si>
  <si>
    <t>様式第14号（別紙4）</t>
    <rPh sb="0" eb="2">
      <t>ヨウシキ</t>
    </rPh>
    <rPh sb="2" eb="3">
      <t>ダイ</t>
    </rPh>
    <rPh sb="5" eb="6">
      <t>ゴウ</t>
    </rPh>
    <rPh sb="7" eb="9">
      <t>ベッシ</t>
    </rPh>
    <phoneticPr fontId="9"/>
  </si>
  <si>
    <t>※様式第14号（別紙3）との整合に注意すること。</t>
    <rPh sb="8" eb="10">
      <t>ベッシ</t>
    </rPh>
    <phoneticPr fontId="3"/>
  </si>
  <si>
    <t>様式第14号（別紙3）</t>
    <rPh sb="0" eb="2">
      <t>ヨウシキ</t>
    </rPh>
    <rPh sb="2" eb="3">
      <t>ダイ</t>
    </rPh>
    <rPh sb="5" eb="6">
      <t>ゴウ</t>
    </rPh>
    <rPh sb="7" eb="9">
      <t>ベッシ</t>
    </rPh>
    <phoneticPr fontId="9"/>
  </si>
  <si>
    <t>様式第14号（別紙2）</t>
    <rPh sb="0" eb="2">
      <t>ヨウシキ</t>
    </rPh>
    <rPh sb="2" eb="3">
      <t>ダイ</t>
    </rPh>
    <rPh sb="5" eb="6">
      <t>ゴウ</t>
    </rPh>
    <rPh sb="7" eb="9">
      <t>ベッシ</t>
    </rPh>
    <phoneticPr fontId="9"/>
  </si>
  <si>
    <t>※様式第14号（別紙1）との整合に注意すること。</t>
    <rPh sb="8" eb="10">
      <t>ベッシ</t>
    </rPh>
    <phoneticPr fontId="3"/>
  </si>
  <si>
    <r>
      <t>上水道基本料金（7m</t>
    </r>
    <r>
      <rPr>
        <vertAlign val="superscript"/>
        <sz val="8"/>
        <rFont val="ＭＳ 明朝"/>
        <family val="1"/>
        <charset val="128"/>
      </rPr>
      <t>3</t>
    </r>
    <r>
      <rPr>
        <sz val="8"/>
        <rFont val="ＭＳ 明朝"/>
        <family val="1"/>
        <charset val="128"/>
      </rPr>
      <t>まで）</t>
    </r>
    <rPh sb="0" eb="2">
      <t>ジョウスイ</t>
    </rPh>
    <rPh sb="2" eb="3">
      <t>ミチ</t>
    </rPh>
    <rPh sb="3" eb="5">
      <t>キホン</t>
    </rPh>
    <rPh sb="5" eb="7">
      <t>リョウキン</t>
    </rPh>
    <phoneticPr fontId="9"/>
  </si>
  <si>
    <t>様式第14号（別紙1）</t>
    <rPh sb="0" eb="2">
      <t>ヨウシキ</t>
    </rPh>
    <rPh sb="2" eb="3">
      <t>ダイ</t>
    </rPh>
    <rPh sb="5" eb="6">
      <t>ゴウ</t>
    </rPh>
    <rPh sb="7" eb="9">
      <t>ベッシ</t>
    </rPh>
    <phoneticPr fontId="9"/>
  </si>
  <si>
    <t>本発注仕様書は、尾花沢市、大石田町（以下「構成市町」という。）で構成する尾花沢市大石田町環境衛生事業組合（以下「本組合」という。）が実施するエネルギー回収型廃棄物処理施設及びマテリアルリサイクル推進施設（以下「新ごみ処理施設」という。）の設計・施工を行う「ごみ処理施設整備事業（以下「本事業」という。）」について、「ごみ処理施設整備基本計画」を踏まえ、本組合が建設事業者に対して要求する設備・機器の仕様を示したものである。</t>
  </si>
  <si>
    <t>本発注仕様書で記載された事項は、設計・施工業務における基本的部分について定めたものであり、これを上回って設計・施工することや、本発注仕様書を満足することを前提とした創意工夫・提案を妨げるものではない。また、本発注仕様書は、本工事の基本的な内容について定めるものであり、本事業の目的達成のために必要な設備、業務等については、本発注仕様書に記載されていない事項であっても、全て建設事業者の責任において全て完備し、遂行するものとする。</t>
  </si>
  <si>
    <t>本発注仕様書の機械設備仕様を示す記述方法は次に掲げる取り扱いとする。</t>
  </si>
  <si>
    <t>本発注仕様書の各種仕様を示す記述方法は次に掲げる取り扱いとする。</t>
  </si>
  <si>
    <t>添付資料のうち、表題に「標準案」あるいは「例」と示すものは本組合が標準と考えるものである。提案を妨げるものでないが、同等の機能を有するもの、合理性が認められるもの等、明確な理由があり本組合が承諾した場合に変更を可とする。なお、本発注仕様書内で選択や自由を認めている部分については、それを優先する。</t>
  </si>
  <si>
    <t>本発注仕様書第２章は、設計・施工業務に適用する。</t>
  </si>
  <si>
    <t>建設事業者は、本組合と締結する建設工事請負契約に基づき、本発注仕様書に従って本施設の設計・施工業務を行うこと。建設事業者が行う業務の概要は以下のとおりとする。</t>
  </si>
  <si>
    <t>建設事業者は、本施設等の実施設計を行うため、設計に係る契約不適合については全ての責任を負い、本組合の承諾申請図書等の承諾行為が、建設事業者の設計に係る契約不適合の責任を回避するものではない。ただし、本組合が提供する本発注仕様書等や本組合の指示に誤りがあった場合は、この限りでない。なお、実施設計の契約不適合責任期間は、正式引渡し後10年間とする。</t>
  </si>
  <si>
    <t>建設事業者は、本発注仕様書等に疑義が生じた場合は、本組合と建設事業者で協議の上、疑義に係る解釈の決定を行う。</t>
  </si>
  <si>
    <t>a　本発注仕様書で要求される機能（性能・耐用度を含む）を確実に満足する。</t>
  </si>
  <si>
    <t>建設事業者は、建設工事期間中に予備性能試験及び引渡性能試験を行い、本発注仕様書で要求する性能を満足していることを確認する。</t>
  </si>
  <si>
    <t>本施設の処理能力及び性能は全て建設事業者の責任により発揮させなければならない。また、建設事業者は本発注仕様書に明示されていない事項であっても性能を発揮するために当然必要なものは、本組合の指示に従い、建設事業者の所掌で施工しなければならない。</t>
  </si>
  <si>
    <t>(1)　ごみ質分析
試験時のごみ質の分析を行う。
①　試料採取場所
　ホッパステージ
②　試料採取頻度
　2回/日以上
③　分析方法
　「昭52.11.4環境第95号厚生省環境衛生局水道環境部環境整備課長通知」に準じ、本組合との協議による。
(2)　ごみ処理能力の確認
現状のごみ質と処理量を比較し、本発注仕様書に示すごみ質の範囲において、承諾申請図書に記載されたごみ処理能力曲線図に見合った処理量が達成できているか確認する。</t>
  </si>
  <si>
    <t>本発注仕様書に示すごみ質の範囲において、定格処理能力を達成できると見込まれる。</t>
  </si>
  <si>
    <t>１　本発注仕様書の位置づけ</t>
  </si>
  <si>
    <r>
      <t>○</t>
    </r>
    <r>
      <rPr>
        <vertAlign val="superscript"/>
        <sz val="9"/>
        <rFont val="ＭＳ 明朝"/>
        <family val="1"/>
        <charset val="128"/>
      </rPr>
      <t>※1　</t>
    </r>
    <r>
      <rPr>
        <sz val="9"/>
        <rFont val="ＭＳ 明朝"/>
        <family val="1"/>
        <charset val="128"/>
      </rPr>
      <t>/　○</t>
    </r>
    <phoneticPr fontId="30"/>
  </si>
  <si>
    <r>
      <t>○</t>
    </r>
    <r>
      <rPr>
        <vertAlign val="superscript"/>
        <sz val="9"/>
        <rFont val="ＭＳ 明朝"/>
        <family val="1"/>
        <charset val="128"/>
      </rPr>
      <t>※1</t>
    </r>
    <r>
      <rPr>
        <sz val="9"/>
        <rFont val="ＭＳ 明朝"/>
        <family val="1"/>
        <charset val="128"/>
      </rPr>
      <t>　/　○</t>
    </r>
    <phoneticPr fontId="30"/>
  </si>
  <si>
    <r>
      <t>○</t>
    </r>
    <r>
      <rPr>
        <vertAlign val="superscript"/>
        <sz val="9"/>
        <rFont val="ＭＳ 明朝"/>
        <family val="1"/>
        <charset val="128"/>
      </rPr>
      <t>※2</t>
    </r>
    <r>
      <rPr>
        <sz val="9"/>
        <rFont val="ＭＳ 明朝"/>
        <family val="1"/>
        <charset val="128"/>
      </rPr>
      <t>　/　×</t>
    </r>
    <phoneticPr fontId="30"/>
  </si>
  <si>
    <r>
      <t>○</t>
    </r>
    <r>
      <rPr>
        <vertAlign val="superscript"/>
        <sz val="9"/>
        <rFont val="ＭＳ 明朝"/>
        <family val="1"/>
        <charset val="128"/>
      </rPr>
      <t>※3</t>
    </r>
    <r>
      <rPr>
        <sz val="9"/>
        <rFont val="ＭＳ 明朝"/>
        <family val="1"/>
        <charset val="128"/>
      </rPr>
      <t>　/　×</t>
    </r>
    <phoneticPr fontId="30"/>
  </si>
  <si>
    <t>ア　施設計画図書</t>
    <rPh sb="2" eb="6">
      <t>シセツケイカク</t>
    </rPh>
    <phoneticPr fontId="30"/>
  </si>
  <si>
    <t>プロポーザル参加者は、本発注仕様書に基づき、本組合が指定する期日までに施設計画図書として次の図書を提出する。詳細は公募要領に記載のとおりとする。なお、施設計画図書の作成に要する費用はプロポーザル参加者の負担とする。</t>
    <phoneticPr fontId="3"/>
  </si>
  <si>
    <t>b　建設工事請負契約書に記載された各種届出やその他必要な書類</t>
    <phoneticPr fontId="3"/>
  </si>
  <si>
    <t>本組合が所有するごみ焼却施設（環境衛生センターごみ焼却施設）は、昭和55年の稼働開始から45年、ガス化溶融炉への改造工事（平成15年）を実施してからも22年が経過している。また、リサイクルプラザ（環境衛生センターリサイクルプラザ）は、平成13年の稼働開始から24年が経過し、本組合圏域の処理不適物・粗大ごみと資源ごみの一部を処理している。</t>
    <phoneticPr fontId="30"/>
  </si>
  <si>
    <t>両施設とも、日常の維持管理を実施しつつ、各種保全活動を実施しているが、建屋、電気設備、機械設備の老朽化が進んでおり、今後補修費が年々高額になることが予想される。万が一施設が損壊した場合、本組合圏域外に処理を委ねる必要がある。</t>
    <phoneticPr fontId="30"/>
  </si>
  <si>
    <t>ごみ処理施設建設工事</t>
    <phoneticPr fontId="30"/>
  </si>
  <si>
    <t>(ｷ)　プラットホーム、受入ヤード及びごみピットなどの大空間には、赤外線カメラやITVカメラ等を効率的に組み合わせた面的な監視体制を整備するとともに、スプリンクラーや放水銃等の消火設備を整える。なお、監視は24時間監視とし、無人の時間帯は録画・発報システムにより対応する。</t>
    <phoneticPr fontId="3"/>
  </si>
  <si>
    <t>(ﾄ)　マテリアルリサイクル推進施設の自動制御については、エネルギー回収型廃棄物処理施設ほどの演算処理が必要ではないことから、メンテナンス性を考慮し、DCSではなくSCADA＋二重化PLC（Programmable Logic Controller：汎用プログラマブルコントローラ）での監視制御も可とする。</t>
    <phoneticPr fontId="3"/>
  </si>
  <si>
    <t>(ｹ)　建屋の落雪側軒高は積雪深2.0ｍに対応する高さとする。ただし、プラットホームについて、車両の搬出入及び車両等による荷下ろしに支障がない場合に限り、積雪深を1.8ｍに低減できるものとする。</t>
    <phoneticPr fontId="3"/>
  </si>
  <si>
    <t>(ﾁ)　積雪による荷重、氷柱の発生及び落下、屋根等からの落雪について十分配慮する。</t>
    <phoneticPr fontId="3"/>
  </si>
  <si>
    <t>(ﾀ)　吸気排気フードについては、プラント設備建築設備を問わず、積雪による変形・破損、吹込みのない形状とする。</t>
    <phoneticPr fontId="3"/>
  </si>
  <si>
    <t>(ｿ)　雪庇対策について十分検討する。</t>
    <phoneticPr fontId="3"/>
  </si>
  <si>
    <t>(ｾ)　屋根材の塗装仕上げについては、屋根勾配毎に選択・検討する。</t>
    <phoneticPr fontId="3"/>
  </si>
  <si>
    <t>(ｽ)　天井採光は冬期に機能が発揮されないため、自然採光は側窓等を有効に取り入れた計画とする。</t>
    <phoneticPr fontId="3"/>
  </si>
  <si>
    <t>(ｼ)　落雪側の壁は、落雪や堆雪等による破損等がない構造とする。</t>
    <phoneticPr fontId="3"/>
  </si>
  <si>
    <t>(ｻ)　屋根部は【横葺き、カバーレス継手】とする。（耐風圧性能：８kN/㎡以上）</t>
    <phoneticPr fontId="3"/>
  </si>
  <si>
    <t>(ｺ)　プラットホーム出入口には積雪対策としてロードヒーティングを行う。</t>
    <phoneticPr fontId="3"/>
  </si>
  <si>
    <t>b　窓等の建具は枠をアルミ製とし、塗膜厚を考慮して風雪害に配慮する。また、屋外の扉はステンレス製又はスチール製（亜鉛メッキドブ漬け）とする。</t>
    <phoneticPr fontId="3"/>
  </si>
  <si>
    <t>建設事業者は、本施設の設計・施工業務期間中において次の資格者を配置する。法定資格者の配置が困難な場合は、電気・計装の知識を有し設計施工の経験がある者が代務することも可とする。</t>
    <phoneticPr fontId="3"/>
  </si>
  <si>
    <t>上記(1)の場合、契約金額の増額等の手続きは行わない。ただし、本組合が示す内容に変更がある場合は、本組合と建設事業者との間で協議を行う。</t>
    <phoneticPr fontId="30"/>
  </si>
  <si>
    <t>ロードヒーティング、給湯、冷房</t>
    <phoneticPr fontId="3"/>
  </si>
  <si>
    <t>建設事業者は、本施設の建設にあたって必要とする許認可については、建設事業者の責任と負担において全て取得する。ただし、取得に際して、本組合が担う必要があるものについては本組合が行うが、必要な協力を行う。</t>
    <phoneticPr fontId="3"/>
  </si>
  <si>
    <t>建設事業者は、事業の実施にあたっては、「添付資料10　生活環境影響調査書」の内容を遵守する。</t>
    <phoneticPr fontId="3"/>
  </si>
  <si>
    <t>確認試験の結果、所定の性能及び機能を満足できなかった場合は、建設事業者の責任において無償で改善・補修する。改善、補修にあたっては、改善・補修要領書を本組合に提出し、承諾を得るものとする。</t>
    <phoneticPr fontId="30"/>
  </si>
  <si>
    <t>g　騒音又は振動を発生する機器を配置する箇所の構造方式の選定にあたって、十分な検討を行う。特に、機器等の低周波対策を考慮する。</t>
    <phoneticPr fontId="3"/>
  </si>
  <si>
    <t>分散型自動制御システム（DCS）又は、監視制御システム（SCADA＋二重化PLC）（以下、焼却施設の制御システムを総称する場合は「DCS」という。）</t>
    <phoneticPr fontId="3"/>
  </si>
  <si>
    <t>分散型自動制御システム（DCS）又はSCADA＋二重化PLCによる監視システム（PLC）（マテリアルリサイクル推進施設共通）</t>
    <phoneticPr fontId="3"/>
  </si>
  <si>
    <t>(d) 熱収支（熱回収率10％以上が確認できる計算書を付すこと）</t>
    <phoneticPr fontId="3"/>
  </si>
  <si>
    <t>建設事業者は、その責任において工事の安全に十分配慮し、作業従事者等への安全教育を徹底し、労務災害や周辺への二次災害が発生しないように努める。工事車両の通行や出入りでは道路交通法を順守するとともに、特に毒沢地区内での走行においては生活道路と共用する側面に十分留意し、事故や周辺に迷惑が掛からないよう配慮するとともに周辺道路の汚損を防止する。工事車両の出入口では、交通整理を行い、一般通行者の安全を図る。</t>
    <phoneticPr fontId="30"/>
  </si>
  <si>
    <t>(ｷ)　試運転に係る費用及び責任分担は次のとおりとする。なお、特別管理一般廃棄物に該当するもの、「第２章 １ (8) ア (ｱ) 性能保証事項」に示す品質を満足できず外部処分で処分できないもの取扱いは、別途協議とする。</t>
    <phoneticPr fontId="3"/>
  </si>
  <si>
    <t>a　本組合の費用及び責任分担範囲</t>
    <phoneticPr fontId="3"/>
  </si>
  <si>
    <t>(a) 試運転（予備性能試験及び引渡性能試験を含む。）における負荷運転（処理対象物を投入した状態で行う一連の運転のことをいう。）を行うための処理対象物の提供に係るもの</t>
    <phoneticPr fontId="30"/>
  </si>
  <si>
    <t>(b) エネルギー回収型廃棄物処理施設から試運転により発生する主灰、飛灰、処理困難物、資源物等の処分に係るもの</t>
    <phoneticPr fontId="3"/>
  </si>
  <si>
    <t>(c) マテリアルリサイクル推進施設から試運転により発生する資源物、不燃残さ、処理困難物、水銀製品等の処分に係るもの</t>
    <phoneticPr fontId="3"/>
  </si>
  <si>
    <t>b　建設事業者の費用及び責任分担範囲</t>
  </si>
  <si>
    <t>(a) 試運転の実施に係る燃料費、副資材費、ユーティリティ費（水道料金、電気料金等）、人件費、使用する機器・車両・備品等の維持に係るもの</t>
  </si>
  <si>
    <t>(b) 予備性能試験及び引渡性能試験を実施する場合の計測及び分析等に係るもの</t>
    <phoneticPr fontId="3"/>
  </si>
  <si>
    <t>(c) 引渡性能試験において性能未達のために追加で実施する施設の改修に要するもの</t>
    <phoneticPr fontId="3"/>
  </si>
  <si>
    <t>(d) その他、試運転に関連するもの</t>
    <phoneticPr fontId="3"/>
  </si>
  <si>
    <t>d　通常時は高速開閉が可能なシートシャッターのみを利用するが、台風時や暴風時等は重量シャッターのみの使用ができるようにする。また、重量シャッターの材質はステンレス製又は高耐食性とする。なお、重量シャッターとシートシャッターの組み合わせの場合、エアカーテンは不要とするが、設置する提案は妨げない。</t>
    <phoneticPr fontId="3"/>
  </si>
  <si>
    <t>e　高速高頻度シャッター１枚構成の提案を妨げないが、開閉速度はシートシャッター仕様と同等とし、台風時や暴風時、積雪時にも安定して開閉が可能であり、かつ歪み、故障を生じないものとする。また、車両衝突等により使用できなくなった場合の、施設運転に与える影響も考慮して、方式を検討する。なお、高速高頻度シャッター仕様とする場合は、エアカーテンは不要とするが、設置する提案は妨げない。</t>
    <phoneticPr fontId="3"/>
  </si>
  <si>
    <t>f　エアカーテンを設置する場合は、出入口扉と連動で動作するものとする。</t>
    <phoneticPr fontId="3"/>
  </si>
  <si>
    <t>g　メンテナンスが容易に行えるようにする。</t>
    <phoneticPr fontId="3"/>
  </si>
  <si>
    <t>c　温水の供給先は、冷房設備、ロードヒーティング設備、給湯設備を中心としながら、年間を通じた熱回収効率の向上に寄与できる提案を行う。なお、冷房及び給湯の対象は、プラットホーム他作業エリアを中心とする。</t>
    <phoneticPr fontId="3"/>
  </si>
  <si>
    <t>h　半湿式の場合、第２章　３　(7)　ウ　主灰搬送装置との共用を妨げない。</t>
    <phoneticPr fontId="3"/>
  </si>
  <si>
    <t>i　落じんコンベアにより集められた落じん灰も処理する。</t>
    <phoneticPr fontId="3"/>
  </si>
  <si>
    <t>j　水素ガス等のガス滞留防止のためのガス抜き管を設ける。</t>
    <phoneticPr fontId="3"/>
  </si>
  <si>
    <t>k　水切りが十分に行われるものとし、本装置後段のコンベア等から灰汚水が浸出することのないよう配慮する。また、場外搬出重量削減のため、主灰中の水分含有率が20％以下となるように設計する。</t>
    <phoneticPr fontId="3"/>
  </si>
  <si>
    <t>l　後段設備への搬出先の系列を切り替えることができるダンパを設ける。</t>
    <phoneticPr fontId="3"/>
  </si>
  <si>
    <t>m　給水は自動で行い、流量調整が可能なものにする。</t>
    <phoneticPr fontId="3"/>
  </si>
  <si>
    <t>n　湿灰及び乾灰（前段シュートから）を適量かつ安全にサンプリングできる構造とする。</t>
    <phoneticPr fontId="3"/>
  </si>
  <si>
    <t>【  】基</t>
    <phoneticPr fontId="3"/>
  </si>
  <si>
    <t>c　配置を考慮し、必要数設置する。</t>
    <phoneticPr fontId="3"/>
  </si>
  <si>
    <t>【  】式</t>
    <phoneticPr fontId="3"/>
  </si>
  <si>
    <t>b　配置を考慮し、必要数設置する。</t>
    <phoneticPr fontId="3"/>
  </si>
  <si>
    <t>(ｳ)　給水管の種類は、以下のとおりとする（これによりがたい場合は、設計時に協議とする）。なお、屋内露出部と屋内隠ぺい部との間で異種管接続を行う場合の異種管継手位置は、屋内露出部側に設置するものとする。</t>
    <phoneticPr fontId="3"/>
  </si>
  <si>
    <t>a　屋外埋設部：水道用高密度ポリエチレン管又は水道用軟質ポリエチレン管</t>
    <phoneticPr fontId="3"/>
  </si>
  <si>
    <t>b　屋内露出部：水道用耐衝撃硬質塩化ビニル管又は架橋ポリエチレン管</t>
    <phoneticPr fontId="3"/>
  </si>
  <si>
    <t>c　屋内隠ぺい部：水道用ライニング鋼管又は架橋ポリエチレン管</t>
    <phoneticPr fontId="3"/>
  </si>
  <si>
    <t>d　止水栓、止水栓筐及びメーターBOX：本組合で指定するもの（本組合標準仕様品）</t>
    <phoneticPr fontId="3"/>
  </si>
  <si>
    <t>(ｴ)　給湯管の種類は、以下のとおりとする（これによりがたい場合は、設計時に協議とする）。</t>
    <phoneticPr fontId="3"/>
  </si>
  <si>
    <t>a　屋内露出部：架橋ポリエチレン管</t>
    <phoneticPr fontId="3"/>
  </si>
  <si>
    <t>b　屋内隠ぺい部：架橋ポリエチレン管</t>
    <phoneticPr fontId="3"/>
  </si>
  <si>
    <t>a</t>
    <phoneticPr fontId="3"/>
  </si>
  <si>
    <t>b</t>
    <phoneticPr fontId="3"/>
  </si>
  <si>
    <t>c</t>
    <phoneticPr fontId="3"/>
  </si>
  <si>
    <t>d</t>
    <phoneticPr fontId="3"/>
  </si>
  <si>
    <t>(ｵ)　エネルギー回収型廃棄物処理施設に各用水の受水槽を設置し、工場棟内、若しくは関連棟へ給水する。</t>
    <phoneticPr fontId="3"/>
  </si>
  <si>
    <t>(ｶ)　各用水の貯水量及び各棟への送水方式については、提案とする。</t>
    <phoneticPr fontId="3"/>
  </si>
  <si>
    <t>(ｷ)　工場棟から関連棟への配管は埋設配管とする。</t>
    <phoneticPr fontId="3"/>
  </si>
  <si>
    <t>(ｸ)　給水機器、配管、弁類等は各々の用途に適した形式、容量のものを使用する。</t>
    <phoneticPr fontId="3"/>
  </si>
  <si>
    <t>(ｹ)　災害時における断水を考慮して3日分以上の受水槽を設ける。</t>
    <phoneticPr fontId="3"/>
  </si>
  <si>
    <t>(ｺ)　制御については、用途に応じて自動交互運転、故障自動切替及び非常時の自動並列運転が可能なものとする。</t>
    <phoneticPr fontId="3"/>
  </si>
  <si>
    <t>(ｻ)　必要な箇所に散水栓及び手洗水栓を設ける。</t>
    <phoneticPr fontId="3"/>
  </si>
  <si>
    <t>(ｼ)　必要な箇所に流量計、その他必要な付属品一式を設け、系統、主要設備別に使用量が確認・記録できるようにする。</t>
    <phoneticPr fontId="3"/>
  </si>
  <si>
    <t>(ｸ)　各設備は、落じん、粉じんの吹き出しを防ぐ構造とし、コンベヤのテールプーリやスクレーパ、リターンローラ等からの戻りごみ除去のために、カバーの設置又は脱着、受箱、清掃口等の清掃対策を施した構造とする。</t>
    <phoneticPr fontId="3"/>
  </si>
  <si>
    <t>【高速高頻度シャッター、又は重量シャッターとシートシャッターの組合せ】</t>
    <phoneticPr fontId="30"/>
  </si>
  <si>
    <t>d　高速高頻度シャッター仕様とする場合は、エアカーテンは不要とするが、設置する提案は妨げない。</t>
    <phoneticPr fontId="3"/>
  </si>
  <si>
    <t>e　重量シャッターとシートシャッターを組み合わせる場合は、通常時に高速開閉が可能なシートシャッターのみを利用する方法も可とするが、台風時や暴風時等は重量シャッターのみの使用ができるようにする。なお、重量シャッターとシートシャッターを組み合わせる場合に限り、開閉時間は重量シャッター60秒以内、シートシャッターは高速高頻度シャッターと同等とし、重量シャッターの材質はステンレス製又は耐腐食性仕様、エアカーテンは不要とする。ただし、エアカーテンを設置する提案は妨げない。</t>
    <phoneticPr fontId="3"/>
  </si>
  <si>
    <t>f　エアカーテンを設置する場合は、扉と連動で動作するものとする。</t>
    <phoneticPr fontId="3"/>
  </si>
  <si>
    <t>g　製品プラスチックが投入、処理に適さないサイズの場合、本設備で手解体又は簡易破砕機を設けて破砕し、小径化する。</t>
    <phoneticPr fontId="3"/>
  </si>
  <si>
    <t>a　収集車両による処理不適物（不燃ごみ）、又は直接搬入物受入ヤードからの処理不適物（不燃ごみ）を、事前選別までの貯留する場所であり、事前選別ヤード又は投入ホッパ近傍に必要により設ける。</t>
    <phoneticPr fontId="3"/>
  </si>
  <si>
    <t>a　収集車両によるカン類、又は直接搬入物受入ヤードからのカン類を、事前選別までの貯留する場所であり、事前選別ヤード又は投入ホッパ近傍に設ける。</t>
    <phoneticPr fontId="3"/>
  </si>
  <si>
    <t>a　収集車両によるペットボトル、又は直接搬入物受入ヤードからのペットボトルを、事前選別又は投入までの貯留する場所であり、事前選別ヤード又は投入ホッパ近傍に設ける。なお、指定袋は主に処理ライン上で破袋、除袋することを想定している。</t>
    <phoneticPr fontId="3"/>
  </si>
  <si>
    <t>d　天井高は搬入車両がダンプ姿勢で走行可能な高さを確保する。</t>
    <phoneticPr fontId="3"/>
  </si>
  <si>
    <t>a　収集車両によるビン類、又は直接搬入物受入ヤードからのビン類を、事前選別又は投入まで貯留する場所であり、事前選別ヤード又は投入ホッパ近傍に設ける。なお、指定袋は主に処理ライン上で破袋、除袋することを想定している。</t>
    <phoneticPr fontId="3"/>
  </si>
  <si>
    <t>a　収集車両による容器包装プラスチック、又は直接搬入物受入ヤードからの容器包装プラスチックを、事前選別までの貯留する場所であり、事前選別ヤード又は投入ホッパ近傍に設ける。</t>
    <phoneticPr fontId="3"/>
  </si>
  <si>
    <t>d　集じんダストはダストボックスに貯留し、人力にて可燃物バンカ又はごみピットに移送する。移送に際しては、効率的に運搬できるルートを計画する。</t>
    <phoneticPr fontId="3"/>
  </si>
  <si>
    <t>c　集じんダストはダストボックスに貯留し、人力にて可燃物バンカ又はエネルギー回収型廃棄物処理施設のごみピットに移送する。移送に際しては、効率的に運搬できるルートを計画する。</t>
    <phoneticPr fontId="3"/>
  </si>
  <si>
    <t>(ｶ)　低圧配電盤は原則としてロードセンター方式とし、制御はコントロールセンターによる中央集中監視制御を基本とする。なお、合理的な理由があり、かつ費用対効果も勘案して、他の設備に影響しないものであれば電磁集合盤形式の採用も可とする。</t>
    <phoneticPr fontId="3"/>
  </si>
  <si>
    <t>(ｸ)　デスク型及び垂直自立形盤は、原則として前面・裏面とも丁番式扉付きとする。なお、裏面が壁付けになる場合は前面のみ丁番式扉の採用も可とするが、仕切板等を設け保守性に配慮する。</t>
    <phoneticPr fontId="3"/>
  </si>
  <si>
    <t>隣接する汚泥再生処理センターへの電源供給（架空送電）は、本事業において既存の構内柱が造成工事で撤去されることから、新施設での受電までの間は仮設ケーブルでの送電に切替える（仮設ルートは既存の高圧分岐盤から埋設配管で道路横断し、そこから汚泥再生処理センターのハンドホールまでは露出配管（FEP等の配管で保護）とするが、接続点については別途協議とする。）。また、新施設での受電後は高圧配電盤からの送電に再度切替え、仮設ケーブルは撤去する（「添付資料15　電源切替関連資料」参照）。なお、新施設での受電後の既存施設の可燃ごみ梱包機等の使用や仮設発電機の設置等、電力確保の方法については本組合と十分に協議して決定する。</t>
    <phoneticPr fontId="3"/>
  </si>
  <si>
    <t>(a) 省エネ管理の観点から、インテリジェント機器（PLC等）を採用して計画する。また、機能性を保持しながらコストの低減を図れる提案も可とする。</t>
    <phoneticPr fontId="3"/>
  </si>
  <si>
    <t>g　内線規程に準じて力率調整は極力低圧負荷で行うものとする。なお、力率低下を招く大容量負荷がない場合は、この限りではない。</t>
    <phoneticPr fontId="3"/>
  </si>
  <si>
    <t>(b) 設備容量は、全停電時にプラントを安全に停止させるための機器及びごみの受入に必要な設備、消防設備、保安設備等（建築設備、最低限の施設内照明、事務室及び研修室等の避難場所の照明と空調設備）に必要な容量以上とする。全停電時にプラントを安全に停止するための必要な機器には、マテリアルリサイクル推進施設における破砕機より後段のコンベヤ（ごみピット、不燃物貯留設備まで搬送する搬送設備）を含むものとするが、破砕機下部シュートで惰性破砕中の排出物を一定容量分保持できるバッファーを設ける場合は、この限りではない。</t>
    <phoneticPr fontId="3"/>
  </si>
  <si>
    <t>本装置は、以下の事項を満たすものとする。なお、無停電電源装置にて必要な直流電源負荷への電源供給が可能な場合は兼用とし、本装置を設置しない提案も可とする。ただし、その場合は無停電電源装置に必要な直流電源負荷容量を加えた設計とする。</t>
    <phoneticPr fontId="3"/>
  </si>
  <si>
    <t>(ｳ)　デスク形及び垂直自立形盤は、原則として全面・裏面共丁番式扉付きとする。なお、裏面が壁付けになる場合は前面のみ丁番式扉の採用も可とするが、仕切板等を設け保守性に配慮する。</t>
    <phoneticPr fontId="3"/>
  </si>
  <si>
    <t>(ｱ)　受電、所内、非常用発電機各回路等はDCSを構成するオペレータコンソール上に表示し、監視できるものとする。</t>
    <phoneticPr fontId="3"/>
  </si>
  <si>
    <t>(ｲ)　中央制御室に設置するものとし、ごみ処理のプロセス等と同様に、商用電源の停止時にも電力監視操作が可能なものとする。なお、専用モニターを設け独立管理する場合はオペレータコンソールと意匠上の統一を図る。</t>
    <phoneticPr fontId="3"/>
  </si>
  <si>
    <t>(ｲ)　本設備の中枢をなすコンピュータシステムは、エネルギー回収型廃棄物処理施設については危険分散のためDCSを基本とするが、DCSと同様の性能を有し費用対効果も勘案して二重化PLC＋SCADAの提案も可とする。マテリアルリサイクル推進施設についてはDCSと同等の性能を有し費用対効果も勘案してPLCの提案も可とする。また、各設備・機器の集中監視・操作及び自動順序起動・停止等を行うものとする。なお、本システムの重要部分は二重化構成の採用により、十分信頼性の高いものとする。</t>
    <phoneticPr fontId="3"/>
  </si>
  <si>
    <t>(a) ばいじん濃度計【水分計含む】</t>
    <rPh sb="12" eb="15">
      <t>スイブンケイ</t>
    </rPh>
    <rPh sb="15" eb="16">
      <t>フク</t>
    </rPh>
    <phoneticPr fontId="3"/>
  </si>
  <si>
    <t>【煙突部】</t>
    <phoneticPr fontId="3"/>
  </si>
  <si>
    <t>(g) 【二酸化炭素濃度計】</t>
    <phoneticPr fontId="3"/>
  </si>
  <si>
    <t>(i) 【水分計】</t>
    <phoneticPr fontId="3"/>
  </si>
  <si>
    <t>(d) カメラは処理対象物の系統ごとに、かつ、工程が明確にわかる箇所に設置する。また、広角カメラを採用し複数の系統を同時監視できる場所については、カメラ設置台数の提案も可とし、詳細は協議にて決定する。</t>
    <phoneticPr fontId="3"/>
  </si>
  <si>
    <t>(c) 中央制御室では、大画面モニタにより複数画面を表示することも可能とする。チャンネル切替は１分割ごとに自動切換え及び手動切替が可能なこと。なお、大画面モニタの画面分割は９・16分割で計画する。それ以外のモニタは４分割で計画する。</t>
    <phoneticPr fontId="3"/>
  </si>
  <si>
    <t>(e) 電動ズーム及び回転雲台、ワイパの操作は以下のとおり計画する。</t>
    <phoneticPr fontId="3"/>
  </si>
  <si>
    <t>【各1】</t>
    <phoneticPr fontId="3"/>
  </si>
  <si>
    <t>広角カメラ採用により台数提案可</t>
    <phoneticPr fontId="3"/>
  </si>
  <si>
    <t>回転雲台付
広角カメラ採用により台数提案可</t>
    <phoneticPr fontId="3"/>
  </si>
  <si>
    <t>1-A～1-J
2-A～2-M
3-A～3-E</t>
    <phoneticPr fontId="30"/>
  </si>
  <si>
    <t>1-A～1-J 
2-A～2-M
3-A～3-E</t>
    <phoneticPr fontId="30"/>
  </si>
  <si>
    <t>b　その他の必要な部屋の仕上げについては、提案によるものとする。</t>
    <phoneticPr fontId="3"/>
  </si>
  <si>
    <t>外部-ｽﾃﾝﾚｽ製又はｽﾁｰﾙ製（亜鉛ﾒｯｷﾄﾞﾌﾞ漬け）　内部-ｽﾁｰﾙ製+SOP仕上げ</t>
    <phoneticPr fontId="3"/>
  </si>
  <si>
    <t>(ｴ)　給水管の種類は、以下のとおりとする（これによりがたい場合は、設計時に協議とする）。なお、屋内露出部と屋内隠ぺい部との間で異種管接続を行う場合の異種管継手位置は、屋内露出部側に設置するものとする。</t>
    <phoneticPr fontId="3"/>
  </si>
  <si>
    <t>(ｵ)　給湯管の種類は、以下のとおりとする（これによりがたい場合は、設計時に協議とする）。</t>
    <phoneticPr fontId="3"/>
  </si>
  <si>
    <t>(ｴ)</t>
    <phoneticPr fontId="3"/>
  </si>
  <si>
    <t>(ｵ)</t>
    <phoneticPr fontId="3"/>
  </si>
  <si>
    <t>a 電磁集合盤型（自立型又は壁掛型）を標準とする。</t>
    <phoneticPr fontId="3"/>
  </si>
  <si>
    <t>(ｶ)　ハイサイドライト又はトップライトによる自然光の利用、人感センサー型の照明、自然エネルギー（太陽光等）を利用した照明、LED器具の積極的採用により設備の省エネ対策を行う。</t>
    <phoneticPr fontId="3"/>
  </si>
  <si>
    <t>(ﾀ)　夜間の防犯対策としてタイマ等による照明の点消灯回路を事務室等1箇所に設ける。</t>
    <phoneticPr fontId="3"/>
  </si>
  <si>
    <t>(ｲ)　床洗浄を行う場所や、プラットホームや受入ヤードなどの粉じんが発生しやすい場所に設置するコンセントは、蓋又はキャップ付きなどの防水仕様とし、原則として床面＋700㎜高（器具中心）以上の位置に取り付ける。</t>
    <phoneticPr fontId="3"/>
  </si>
  <si>
    <t>c　主要な諸室には設置式（固定電話式）の内線電話を用意する。なお、設置箇所及び機器数は、諸室配置や運転員人数から適切に設定する。</t>
    <phoneticPr fontId="3"/>
  </si>
  <si>
    <t>a　AM、FMラジオチューナー内蔵型、一般放送、非常放送兼用を有するものとする。</t>
    <phoneticPr fontId="3"/>
  </si>
  <si>
    <t>b　外部雷については、屋根上部に棟上導体又は突針を配置して保護する。</t>
    <phoneticPr fontId="3"/>
  </si>
  <si>
    <t>c　屋外設置の場合は、積雪・落雪のおそれのない場所に設置し、耐候性仕様とする。</t>
    <phoneticPr fontId="3"/>
  </si>
  <si>
    <t>(ｿ)　炉室の架構は、強度、剛性を保有するとともに軽量化に努め、屋根面、壁面の剛性を確保して地震時の変位も有害な変形にならない構造とする。</t>
    <phoneticPr fontId="3"/>
  </si>
  <si>
    <t>(ｾ)　地震等の災害対策として、薬品等の貯留については、常に1週間分以上（基準ごみで2炉運転時）を維持できる容量とする。</t>
    <phoneticPr fontId="3"/>
  </si>
  <si>
    <t>(ｽ)　地震における天井被害や落下防止のため、振れ止めブレースの設置や、段差等の剛性が異なる部分へのクリアランスの確保などの対策を取ること。また、吊り金具や目地材等の落下防止にも配慮する。</t>
    <phoneticPr fontId="3"/>
  </si>
  <si>
    <t>(ｼ)　電源あるいは計装制御用空気源が断たれたときは、各バルブ、ダンパ等の動作方向はプロセスの安全サイドに働くようにする。</t>
    <phoneticPr fontId="3"/>
  </si>
  <si>
    <t>(ｻ)　その他の屋外地中と屋内を接続する配管についても、結合部分に損傷を与えないようフレキシブルジョイント等を設置する。</t>
    <phoneticPr fontId="3"/>
  </si>
  <si>
    <t>(ｺ)　塩酸、苛性ソーダ、尿素水等の薬品タンクの設置については、必要な容量の防液堤を薬品ごとに設ける。また、タンクからの移送配管は、地震等により配管とタンク及び配管同士との結合部分に損傷を与えないようフレキシブルジョイント等を設置する</t>
    <phoneticPr fontId="3"/>
  </si>
  <si>
    <t>(ｹ)　灯油等の貯蔵タンク、サービスタンク等には、必要な容量の防液堤を設ける。また、タンクからの移送配管は、地震等により配管とタンク及び配管同士との結合部分に損傷を与えないようフレキシブルジョイント等を設置する。</t>
    <phoneticPr fontId="3"/>
  </si>
  <si>
    <t>(ｸ)　指定数量以上の灯油等の危険物は、危険物貯蔵所に格納する。</t>
    <phoneticPr fontId="3"/>
  </si>
  <si>
    <t>(ｷ)　建築基準法、消防法、労働安全衛生法等の関係法令に準拠した設計とする。</t>
    <phoneticPr fontId="3"/>
  </si>
  <si>
    <t>(ｶ)　感震器を設置し、原則として250ガル以上（目安：震度5強以上）の加速度を感知した場合には、ごみ処理を自動的に安全に停止できるシステムを構築する。</t>
    <phoneticPr fontId="3"/>
  </si>
  <si>
    <t>(ｵ)　プラント機器の大型支持架構（炉架構など、独立基礎の場合は基礎を含む。）は、「火力発電所の耐震設計規程JEAC3605」を適用して構造設計する。なお、震度法による設計水平震度の算定にあたっては、重要度Ⅱ（係数0.65）を適用する。保有水平耐力計算を行い、建屋建築構造と同等以上の比較を行うものとする。</t>
    <phoneticPr fontId="3"/>
  </si>
  <si>
    <t>(ｴ)　プラント機器のうち、重要機器については建築設備の分類と同等（甲類）の耐震性を確保するものとし、それ以外の設備機器については、「建築設備耐震設計・施工指針」に準じるものとする。なお、重要機器及びそれ以外の設備機器の区分設定は本組合との協議による。</t>
    <phoneticPr fontId="3"/>
  </si>
  <si>
    <t>(ｳ)　耐震安全性の分類は、「官庁施設の総合耐震・対津波計画基準」に示される構造体Ⅱ類（重要度係数を1.25）、建築非構造部材Ａ類、建築設備甲類とする。ただし、これは耐震性に関する要件である設計用水平震度を対象とし、電力設備の信頼性並びに通信途絶対策の規定は該当しない。</t>
    <phoneticPr fontId="3"/>
  </si>
  <si>
    <t>(ｲ)　粉じん対策（防水対策含む）</t>
    <phoneticPr fontId="30"/>
  </si>
  <si>
    <t>イ　設計・施工業務の概要</t>
    <phoneticPr fontId="3"/>
  </si>
  <si>
    <t>b　受入条件</t>
    <phoneticPr fontId="30"/>
  </si>
  <si>
    <t>搬入搬出対象物ごとの最大仕様は「表２－６　最大車両寸法（エネルギー回収型廃棄物処理施設）」のとおりとする。</t>
    <phoneticPr fontId="30"/>
  </si>
  <si>
    <t>表２-２１　受入計画（再掲）</t>
    <rPh sb="11" eb="13">
      <t>サイケイ</t>
    </rPh>
    <phoneticPr fontId="30"/>
  </si>
  <si>
    <t>キ　搬出・運搬車両条件</t>
    <phoneticPr fontId="30"/>
  </si>
  <si>
    <t>資源物の搬出・運搬車両条件は「表２‐２２　搬出・運搬車両条件（マテリアルリサイクル推進施設）」のとおりとする。</t>
    <phoneticPr fontId="30"/>
  </si>
  <si>
    <t>e</t>
    <phoneticPr fontId="3"/>
  </si>
  <si>
    <t>f</t>
    <phoneticPr fontId="3"/>
  </si>
  <si>
    <t>g</t>
    <phoneticPr fontId="3"/>
  </si>
  <si>
    <t>h</t>
    <phoneticPr fontId="3"/>
  </si>
  <si>
    <t>i</t>
    <phoneticPr fontId="3"/>
  </si>
  <si>
    <t>j</t>
    <phoneticPr fontId="3"/>
  </si>
  <si>
    <t>ア　共通事項</t>
    <rPh sb="2" eb="6">
      <t>キョウツウジコウ</t>
    </rPh>
    <phoneticPr fontId="30"/>
  </si>
  <si>
    <t>オ　データ処理装置</t>
    <phoneticPr fontId="30"/>
  </si>
  <si>
    <t>・ビン類
受入：[収集]ビン類受入貯留ヤード
[直搬]ビン類受入かご→ビン類受入貯留ヤード
選別：貯留ヤード→事前選別ヤード（簡易異物除去）→受入ホッパ・供給コンベヤ
※異物等は性状に応じてコンテナ等に一時貯留、本施設内、ストックヤード棟又は資源物保管庫に保管
・ペットボトル
受入：[収集]ペットボトル類受入貯留ヤード
[直搬]ペットボトル類受入かご→ペットボトル類受入貯留ヤード
選別：貯留ヤード→事前選別ヤード（簡易異物除去）→受入ホッパ・供給コンベヤ
※異物等は性状に応じてコンテナ等に一時貯留、本施設内、ストックヤード棟又は資源物保管施設に保管</t>
    <rPh sb="106" eb="110">
      <t>ホンシセツナイ</t>
    </rPh>
    <rPh sb="119" eb="120">
      <t>マタ</t>
    </rPh>
    <phoneticPr fontId="30"/>
  </si>
  <si>
    <t>ごみ処理施設建設工事　技術提案書　※表紙</t>
    <rPh sb="2" eb="10">
      <t>ショリシセツケンセツコウジ</t>
    </rPh>
    <rPh sb="11" eb="13">
      <t>ギジュツ</t>
    </rPh>
    <phoneticPr fontId="9"/>
  </si>
  <si>
    <t>ごみ処理施設建設工事　添付資料　※表紙</t>
    <rPh sb="2" eb="10">
      <t>ショリシセツケンセツコウジ</t>
    </rPh>
    <phoneticPr fontId="3"/>
  </si>
  <si>
    <t>　管　理　者　　結　城　　裕　　様</t>
    <rPh sb="1" eb="2">
      <t>カン</t>
    </rPh>
    <rPh sb="3" eb="4">
      <t>リ</t>
    </rPh>
    <rPh sb="5" eb="6">
      <t>モノ</t>
    </rPh>
    <rPh sb="8" eb="9">
      <t>ケツ</t>
    </rPh>
    <rPh sb="10" eb="11">
      <t>シロ</t>
    </rPh>
    <rPh sb="13" eb="14">
      <t>ユウ</t>
    </rPh>
    <rPh sb="16" eb="17">
      <t>サマ</t>
    </rPh>
    <phoneticPr fontId="9"/>
  </si>
  <si>
    <t>　「ごみ処理施設建設工事」の公募要領等に関する質問書を以下のとおり提出します。</t>
    <rPh sb="14" eb="18">
      <t>コウボヨウリョウ</t>
    </rPh>
    <rPh sb="23" eb="26">
      <t>シツモンショ</t>
    </rPh>
    <rPh sb="27" eb="29">
      <t>イカ</t>
    </rPh>
    <rPh sb="33" eb="35">
      <t>テイシュツ</t>
    </rPh>
    <rPh sb="35" eb="36">
      <t>カンイカシツモンテイシュツ</t>
    </rPh>
    <phoneticPr fontId="9"/>
  </si>
  <si>
    <t>6</t>
    <phoneticPr fontId="9"/>
  </si>
  <si>
    <t>　「ごみ処理施設建設工事」の公募要領等に関して、対面での内容確認を希望する事項について、下記のとおり提出します。</t>
    <rPh sb="14" eb="18">
      <t>コウボヨウリョウ</t>
    </rPh>
    <rPh sb="24" eb="26">
      <t>タイメン</t>
    </rPh>
    <rPh sb="28" eb="30">
      <t>ナイヨウ</t>
    </rPh>
    <phoneticPr fontId="9"/>
  </si>
  <si>
    <t>補修費</t>
    <rPh sb="0" eb="3">
      <t>ホシュウヒ</t>
    </rPh>
    <phoneticPr fontId="9"/>
  </si>
  <si>
    <t>※補修費には、点検や補修に伴う仮設及び撤去、清掃、廃棄物処理等についても全て含めて下さい。</t>
    <phoneticPr fontId="9"/>
  </si>
  <si>
    <t>※本施設は、第三セクターが運転する。マテリアルリサイクル推進施設（計量棟の受付人員1名を含む）の配置人数は、15人を予定している。</t>
    <rPh sb="6" eb="7">
      <t>ダイ</t>
    </rPh>
    <rPh sb="7" eb="8">
      <t>サン</t>
    </rPh>
    <phoneticPr fontId="9"/>
  </si>
  <si>
    <t>建設工事準備のための仮設工事を行う。その他に、現管理施設を解体し、仮設管理施設としての移設を行う。使用対象人数は17人（職員6人、作業員11人）、必要諸室は事務室【　】㎡、給湯室、更衣室、運転員控室【　】㎡、トイレ等とし、詳細は協議による。</t>
    <phoneticPr fontId="3"/>
  </si>
  <si>
    <t>シートシャッター【 9 】秒以内</t>
    <phoneticPr fontId="3"/>
  </si>
  <si>
    <t>(ｴ)　マンホールの材質は、重荷重用FRP製、点検用梯子の材質はステンレス鋼ポリプロピレン被覆製又は同等以上を基本とする。</t>
    <phoneticPr fontId="3"/>
  </si>
  <si>
    <t>【 8 】秒以内</t>
    <phoneticPr fontId="3"/>
  </si>
  <si>
    <t>手選別担当</t>
    <phoneticPr fontId="3"/>
  </si>
  <si>
    <t>なお、処理ライン毎の処理スケジュール及び人員配置は、「図２-２　処理ライン毎の処理スケジュール及び人員配置計画（参考）」を想定していることを踏まえ、必要な処理能力を設定すること。</t>
    <phoneticPr fontId="3"/>
  </si>
  <si>
    <t>施設規模の対象設備は、「図２‑３　マテリアルリサイクル推進施設処理フロー（参考）」に示すとおりである。</t>
    <phoneticPr fontId="30"/>
  </si>
  <si>
    <t>図 ２-３　マテリアルリサイクル推進施設処理フロー（参考）</t>
    <phoneticPr fontId="30"/>
  </si>
  <si>
    <t>マテリアルリサイクル推進施設における処理フローは、「図 ２-３　マテリアルリサイクル推進施設処理フロー（参考）」、を参考に提案とするが、各処理ラインにおける処理フロー上の考え方は以下を標準とする。なお、「表２-２４　マテリアルリサイクル推進施設（粗大・不燃ごみライン）の仕様概要」から「表２-２７　マテリアルリサイクル推進施設（プラスチックライン）の仕様概要」にも記載する。</t>
    <phoneticPr fontId="30"/>
  </si>
  <si>
    <t>施設規模、処理能力、備考</t>
    <rPh sb="0" eb="4">
      <t>シセツキボ</t>
    </rPh>
    <rPh sb="5" eb="9">
      <t>ショリノウリョク</t>
    </rPh>
    <rPh sb="10" eb="12">
      <t>ビコウ</t>
    </rPh>
    <phoneticPr fontId="30"/>
  </si>
  <si>
    <t>4.1ｔ/日、－、稼働時間：5時間</t>
    <rPh sb="9" eb="13">
      <t>カドウジカン</t>
    </rPh>
    <rPh sb="15" eb="17">
      <t>ジカン</t>
    </rPh>
    <phoneticPr fontId="30"/>
  </si>
  <si>
    <t>1.8ｔ/日、【1.80】t/h、稼働時間：1時間</t>
    <rPh sb="17" eb="21">
      <t>カドウジカン</t>
    </rPh>
    <rPh sb="23" eb="25">
      <t>ジカン</t>
    </rPh>
    <phoneticPr fontId="3"/>
  </si>
  <si>
    <t>1.0ｔ/日、ビン類【　】t/h、ペットボトル【0.28】t/h、稼働時間：2時間</t>
    <rPh sb="9" eb="10">
      <t>ルイ</t>
    </rPh>
    <rPh sb="33" eb="37">
      <t>カドウジカン</t>
    </rPh>
    <rPh sb="39" eb="41">
      <t>ジカン</t>
    </rPh>
    <phoneticPr fontId="3"/>
  </si>
  <si>
    <t>1.0ｔ/日、【0.40】t/h、稼働時間：2.5時間</t>
    <rPh sb="17" eb="21">
      <t>カドウジカン</t>
    </rPh>
    <rPh sb="25" eb="27">
      <t>ジカン</t>
    </rPh>
    <phoneticPr fontId="3"/>
  </si>
  <si>
    <t>0.3ｔ/日、スチール【0.50】t/h、アルミ【0.15】t/h、稼働時間：2時間</t>
    <rPh sb="34" eb="38">
      <t>カドウジカン</t>
    </rPh>
    <rPh sb="40" eb="42">
      <t>ジカン</t>
    </rPh>
    <phoneticPr fontId="3"/>
  </si>
  <si>
    <t>図 ２-２　処理ライン毎の処理スケジュール及び人員配置計画（参考）</t>
    <phoneticPr fontId="3"/>
  </si>
  <si>
    <t>(ﾏ)  建築物の構造関係技術基準解説書（国土交通省国土技術研究所他監修）</t>
    <phoneticPr fontId="3"/>
  </si>
  <si>
    <t>(ﾐ)  日本建築学会諸規準（鉄骨鉄筋コンクリート造、鉄筋コンクリート造、鉄骨造他）</t>
    <phoneticPr fontId="3"/>
  </si>
  <si>
    <t>(ﾑ)　高齢者、障害者等の円滑な移動等に配慮した建築設計標準（令和3年3月 国土交通省）</t>
    <phoneticPr fontId="3"/>
  </si>
  <si>
    <t>(ﾒ)　その他関連法令、規格、基準等</t>
    <phoneticPr fontId="3"/>
  </si>
  <si>
    <t>幅【　】ｍ以上×高さ【4.5】ｍ以上</t>
    <phoneticPr fontId="3"/>
  </si>
  <si>
    <t>【1.0】t/h</t>
    <phoneticPr fontId="3"/>
  </si>
  <si>
    <t>【400】V×【4】P×【22】kW</t>
    <phoneticPr fontId="3"/>
  </si>
  <si>
    <t>【1.8】t/h（【　】t/日）</t>
    <phoneticPr fontId="3"/>
  </si>
  <si>
    <t>【400】V×【4】P×【90】kW</t>
    <phoneticPr fontId="3"/>
  </si>
  <si>
    <t>【0.50】t/h（【　】t/日）</t>
    <phoneticPr fontId="3"/>
  </si>
  <si>
    <t>【0.15】t/h（【　】t/日）</t>
    <phoneticPr fontId="3"/>
  </si>
  <si>
    <t>【0.28】t/h　（【　】t/日）</t>
    <phoneticPr fontId="3"/>
  </si>
  <si>
    <t>【0.40】t/h　（【　】t/日）</t>
    <phoneticPr fontId="3"/>
  </si>
  <si>
    <t>(ｲ)　マンホールの材質は重荷重用FRP製、点検用梯子の材質はステンレス鋼ポリプロピレン被覆製又は同等以上を基本とする。</t>
    <phoneticPr fontId="3"/>
  </si>
  <si>
    <t>(ｴ)　水槽の材質は、ステンレス製、FRP製又はコンクリート製とする（コンクリート製の場合は土木・建築工事に含む）。</t>
    <phoneticPr fontId="3"/>
  </si>
  <si>
    <t>(ｶ)　水槽の材質は、ステンレス製、FRP製又はコンクリート製とする（コンクリート製の場合は地下式を想定し、土木・建築工事に含む）。</t>
    <rPh sb="16" eb="17">
      <t>セイ</t>
    </rPh>
    <rPh sb="21" eb="22">
      <t>セイ</t>
    </rPh>
    <phoneticPr fontId="3"/>
  </si>
  <si>
    <t>(ｳ)　使用材料及び機器のメーカーは、建設事業者の自社製品を含め選定基準に係る資料を提出した上で、本組合の承諾を得る。機器のメーカーは、過去の実績・公的機関の試験成績等を十分検討の上、30年間にわたり使用することを見据え、補修や部品納品に係る利便性を考慮し、アフターサービス等に万全を期せるメーカーを選定する。特に特定部品（本施設整備のために専用的に製作されるもの、当該部品でなければ本施設に望まれる性能を満足できないもの、特許に絡むもの）は、30年間の供給に支障がなく、本組合又は維持管理補修事業者からの円滑な手配が可能な体制が確立できるものを選定し、あわせてその内容をアフターサービスの関連資料として取りまとめる。なお、あらかじめ使用メーカーリストを提出し、本組合の承諾を得、アフターサービス体制は関連資料も含め、完成図書として納品する。</t>
    <phoneticPr fontId="30"/>
  </si>
  <si>
    <t>(ﾄ)　その他必要なもの</t>
    <phoneticPr fontId="3"/>
  </si>
  <si>
    <t>(ﾃ)　アフターサービス体制</t>
    <rPh sb="12" eb="14">
      <t>タイセイ</t>
    </rPh>
    <phoneticPr fontId="3"/>
  </si>
  <si>
    <t>様式第12号-1（別紙1）</t>
    <rPh sb="0" eb="2">
      <t>ヨウシキ</t>
    </rPh>
    <rPh sb="2" eb="3">
      <t>ダイ</t>
    </rPh>
    <rPh sb="5" eb="6">
      <t>ゴウ</t>
    </rPh>
    <rPh sb="9" eb="11">
      <t>ベッシ</t>
    </rPh>
    <phoneticPr fontId="9"/>
  </si>
  <si>
    <t>(a) 二次燃焼室は焼却炉本体の直後に設置し、未燃ガスの燃焼を完結させるためにガス滞留時間を確保する容積を有するとともに、炉の立ち上げ及び立ち下げ時におけるダイオキシン類発生防止も併せて抑制する設備とする（必要な位置での温度計測が可能なこと。）。</t>
    <phoneticPr fontId="3"/>
  </si>
  <si>
    <t>c　必要に応じ、消火用の散水ノズルを設ける。</t>
    <phoneticPr fontId="3"/>
  </si>
  <si>
    <t>(e) 主要寸法</t>
    <phoneticPr fontId="3"/>
  </si>
  <si>
    <t>※用役費は、建築設備に係る費用を除いて記入してください。</t>
    <rPh sb="1" eb="4">
      <t>ヨウエキヒ</t>
    </rPh>
    <rPh sb="6" eb="8">
      <t>ケンチク</t>
    </rPh>
    <rPh sb="8" eb="10">
      <t>セツビ</t>
    </rPh>
    <rPh sb="11" eb="12">
      <t>カカ</t>
    </rPh>
    <rPh sb="13" eb="15">
      <t>ヒヨウ</t>
    </rPh>
    <rPh sb="16" eb="17">
      <t>ノゾ</t>
    </rPh>
    <rPh sb="19" eb="21">
      <t>キニュウ</t>
    </rPh>
    <phoneticPr fontId="3"/>
  </si>
  <si>
    <t>土木
・建築
（参考）</t>
    <rPh sb="0" eb="2">
      <t>ドボク</t>
    </rPh>
    <rPh sb="4" eb="6">
      <t>ケンチク</t>
    </rPh>
    <rPh sb="8" eb="10">
      <t>サンコウ</t>
    </rPh>
    <phoneticPr fontId="3"/>
  </si>
  <si>
    <t>※その他欄は、電気代、水道代、燃料・副資材代、薬品代の他に必要とする費用がある場合、必ず記入してください。</t>
    <rPh sb="3" eb="4">
      <t>タ</t>
    </rPh>
    <rPh sb="4" eb="5">
      <t>ラン</t>
    </rPh>
    <rPh sb="7" eb="10">
      <t>デンキダイ</t>
    </rPh>
    <rPh sb="11" eb="14">
      <t>スイドウダイ</t>
    </rPh>
    <rPh sb="15" eb="17">
      <t>ネンリョウ</t>
    </rPh>
    <rPh sb="18" eb="21">
      <t>フクシザイ</t>
    </rPh>
    <rPh sb="21" eb="22">
      <t>ダイ</t>
    </rPh>
    <rPh sb="23" eb="26">
      <t>ヤクヒンダイ</t>
    </rPh>
    <rPh sb="27" eb="28">
      <t>ホカ</t>
    </rPh>
    <rPh sb="29" eb="31">
      <t>ヒツヨウ</t>
    </rPh>
    <rPh sb="34" eb="36">
      <t>ヒヨウ</t>
    </rPh>
    <rPh sb="39" eb="41">
      <t>バアイ</t>
    </rPh>
    <rPh sb="42" eb="43">
      <t>カナラ</t>
    </rPh>
    <rPh sb="44" eb="46">
      <t>キニュウ</t>
    </rPh>
    <phoneticPr fontId="9"/>
  </si>
  <si>
    <t>(ｱ)　建設事業者は、順調かつ安定した連続運転ができることを確認するため、試運転とそれに係る調整を行う。試運転の前に、試運転の手順や日程及び要領等をまとめた試運転要領書を提出し、本組合の承諾を得るものとする。</t>
    <phoneticPr fontId="3"/>
  </si>
  <si>
    <t>(1)　測定場所
燃焼室出口、集じん装置入口等
(2)　ガス滞留時間の算定方法
算定方法については、本組合との協議による。
(3)　測定方法
帳票データ</t>
    <phoneticPr fontId="30"/>
  </si>
  <si>
    <t>b　クレーン監視窓への映り込みを極力削減できるよう配慮する。</t>
    <phoneticPr fontId="3"/>
  </si>
  <si>
    <t>i  計量データは計量受付終了後1日分の計量データを、集計用プリンターへ出力するとともに本施設のデータロガに転送する。</t>
    <phoneticPr fontId="30"/>
  </si>
  <si>
    <t>h　落雪側の壁は、落雪や堆雪等による破損等がない構造とする。</t>
    <phoneticPr fontId="3"/>
  </si>
  <si>
    <t>h やむを得ず地階等湿気の多い場所に制御盤等を設置する場合は、簡易防滴形とし、スペースヒーター組み込みとする。</t>
    <phoneticPr fontId="3"/>
  </si>
  <si>
    <t>本施設の運転管理業務は、本組合が別途発注する運転管理事業者が実施する。また、本施設の維持管理補修工事は、本組合が別途発注する維持管理補修事業者が実施する。なお、維持管理補修事業者については、建設事業者に関連する民間事業者と優先的に交渉することを想定している。</t>
    <phoneticPr fontId="30"/>
  </si>
  <si>
    <t>f　地元企業等の活用</t>
    <rPh sb="6" eb="7">
      <t>トウ</t>
    </rPh>
    <phoneticPr fontId="30"/>
  </si>
  <si>
    <t>(c) 監視制御方式は統括(一元)管理・機能分散制御方式で計画する。</t>
    <phoneticPr fontId="3"/>
  </si>
  <si>
    <t>(d) 直流電源装置の容量は、非常用照明及び受変電設備の制御に必要な電流並びに供給時間により算出する。</t>
    <phoneticPr fontId="3"/>
  </si>
  <si>
    <t>f　冷却方式が強制冷却の場合は、冷却媒体に対応した遮断警報装置を設置する（自然冷却の場合は不要）。</t>
    <phoneticPr fontId="3"/>
  </si>
  <si>
    <t>本工事の実施にあたって、下請人の選定、資機材等の調達、納品等は、地元企業等を活用し、本工事を通じて地域経済の活性化に貢献するものとする。</t>
    <rPh sb="51" eb="53">
      <t>ケイザイ</t>
    </rPh>
    <phoneticPr fontId="3"/>
  </si>
  <si>
    <t>燃料代</t>
    <rPh sb="0" eb="1">
      <t>ネン</t>
    </rPh>
    <rPh sb="1" eb="2">
      <t>リョウ</t>
    </rPh>
    <rPh sb="2" eb="3">
      <t>ダイ</t>
    </rPh>
    <phoneticPr fontId="9"/>
  </si>
  <si>
    <t>灯油（ローリー）</t>
    <rPh sb="0" eb="2">
      <t>トウユ</t>
    </rPh>
    <phoneticPr fontId="3"/>
  </si>
  <si>
    <t>燃料代計</t>
    <rPh sb="0" eb="2">
      <t>ネンリョウ</t>
    </rPh>
    <rPh sb="2" eb="3">
      <t>ダイ</t>
    </rPh>
    <rPh sb="3" eb="4">
      <t>ケイ</t>
    </rPh>
    <phoneticPr fontId="9"/>
  </si>
  <si>
    <t>※その他欄は、電気代、水道代、燃料代、薬品代の他に必要とする費用がある場合、必ず記入してください。</t>
    <rPh sb="3" eb="4">
      <t>タ</t>
    </rPh>
    <rPh sb="4" eb="5">
      <t>ラン</t>
    </rPh>
    <rPh sb="7" eb="10">
      <t>デンキダイ</t>
    </rPh>
    <rPh sb="11" eb="14">
      <t>スイドウダイ</t>
    </rPh>
    <rPh sb="15" eb="17">
      <t>ネンリョウ</t>
    </rPh>
    <rPh sb="17" eb="18">
      <t>ダイ</t>
    </rPh>
    <rPh sb="19" eb="22">
      <t>ヤクヒンダイ</t>
    </rPh>
    <rPh sb="23" eb="24">
      <t>ホカ</t>
    </rPh>
    <rPh sb="25" eb="27">
      <t>ヒツヨウ</t>
    </rPh>
    <rPh sb="30" eb="32">
      <t>ヒヨウ</t>
    </rPh>
    <rPh sb="35" eb="37">
      <t>バアイ</t>
    </rPh>
    <rPh sb="38" eb="39">
      <t>カナラ</t>
    </rPh>
    <rPh sb="40" eb="42">
      <t>キニュウ</t>
    </rPh>
    <phoneticPr fontId="9"/>
  </si>
  <si>
    <t>燃料代</t>
    <rPh sb="0" eb="2">
      <t>ネンリョウ</t>
    </rPh>
    <rPh sb="2" eb="3">
      <t>ダイ</t>
    </rPh>
    <phoneticPr fontId="9"/>
  </si>
  <si>
    <t>※用役費のうち、その他欄は、電気代、水道代、燃料代、薬品代の他に必要とする費用がある場合、必ず記入してください。</t>
    <rPh sb="1" eb="4">
      <t>ヨウエキヒ</t>
    </rPh>
    <rPh sb="10" eb="11">
      <t>タ</t>
    </rPh>
    <rPh sb="11" eb="12">
      <t>ラン</t>
    </rPh>
    <rPh sb="14" eb="17">
      <t>デンキダイ</t>
    </rPh>
    <rPh sb="18" eb="21">
      <t>スイドウダイ</t>
    </rPh>
    <rPh sb="22" eb="24">
      <t>ネンリョウ</t>
    </rPh>
    <rPh sb="24" eb="25">
      <t>ダイ</t>
    </rPh>
    <rPh sb="26" eb="29">
      <t>ヤクヒンダイ</t>
    </rPh>
    <rPh sb="30" eb="31">
      <t>ホカ</t>
    </rPh>
    <rPh sb="32" eb="34">
      <t>ヒツヨウ</t>
    </rPh>
    <rPh sb="37" eb="39">
      <t>ヒヨウ</t>
    </rPh>
    <rPh sb="42" eb="44">
      <t>バアイ</t>
    </rPh>
    <rPh sb="45" eb="46">
      <t>カナラ</t>
    </rPh>
    <rPh sb="47" eb="49">
      <t>キニュウ</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</si>
</sst>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quot;0&quot;人)&quot;"/>
    <numFmt numFmtId="177" formatCode="#,##0.0;[Red]\-#,##0.0"/>
    <numFmt numFmtId="178" formatCode="#,##0.0_ "/>
    <numFmt numFmtId="179" formatCode="#,##0_);[Red]\(#,##0\)"/>
  </numFmts>
  <fonts count="55">
    <font>
      <sz val="11"/>
      <color theme="1"/>
      <name val="Yu Gothic"/>
      <family val="2"/>
      <scheme val="minor"/>
    </font>
    <font>
      <sz val="11"/>
      <name val="ＭＳ 明朝"/>
      <family val="1"/>
      <charset val="128"/>
    </font>
    <font>
      <sz val="11"/>
      <name val="ＭＳ ゴシック"/>
      <family val="3"/>
      <charset val="128"/>
    </font>
    <font>
      <sz val="6"/>
      <name val="Yu Gothic"/>
      <family val="3"/>
      <charset val="128"/>
      <scheme val="minor"/>
    </font>
    <font>
      <sz val="16"/>
      <name val="ＭＳ ゴシック"/>
      <family val="3"/>
      <charset val="128"/>
    </font>
    <font>
      <sz val="22"/>
      <name val="ＭＳ ゴシック"/>
      <family val="3"/>
      <charset val="128"/>
    </font>
    <font>
      <sz val="6"/>
      <name val="ＭＳ 明朝"/>
      <family val="1"/>
      <charset val="128"/>
    </font>
    <font>
      <sz val="20"/>
      <name val="ＭＳ ゴシック"/>
      <family val="3"/>
      <charset val="128"/>
    </font>
    <font>
      <sz val="11"/>
      <color theme="1"/>
      <name val="Yu Gothic"/>
      <family val="3"/>
      <charset val="128"/>
      <scheme val="minor"/>
    </font>
    <font>
      <sz val="6"/>
      <name val="ＭＳ Ｐゴシック"/>
      <family val="3"/>
      <charset val="128"/>
    </font>
    <font>
      <sz val="10"/>
      <name val="ＭＳ 明朝"/>
      <family val="1"/>
      <charset val="128"/>
    </font>
    <font>
      <sz val="11"/>
      <name val="ＭＳ Ｐゴシック"/>
      <family val="3"/>
      <charset val="128"/>
    </font>
    <font>
      <b/>
      <sz val="14"/>
      <name val="ＭＳ 明朝"/>
      <family val="1"/>
      <charset val="128"/>
    </font>
    <font>
      <b/>
      <sz val="11"/>
      <name val="ＭＳ 明朝"/>
      <family val="1"/>
      <charset val="128"/>
    </font>
    <font>
      <sz val="9"/>
      <name val="ＭＳ 明朝"/>
      <family val="1"/>
      <charset val="128"/>
    </font>
    <font>
      <sz val="10"/>
      <name val="ＭＳ ゴシック"/>
      <family val="3"/>
      <charset val="128"/>
    </font>
    <font>
      <sz val="10"/>
      <color indexed="8"/>
      <name val="ＭＳ ゴシック"/>
      <family val="3"/>
      <charset val="128"/>
    </font>
    <font>
      <b/>
      <sz val="14"/>
      <name val="ＭＳ ゴシック"/>
      <family val="3"/>
      <charset val="128"/>
    </font>
    <font>
      <sz val="14"/>
      <name val="ＭＳ ゴシック"/>
      <family val="3"/>
      <charset val="128"/>
    </font>
    <font>
      <vertAlign val="superscript"/>
      <sz val="10"/>
      <name val="ＭＳ 明朝"/>
      <family val="1"/>
      <charset val="128"/>
    </font>
    <font>
      <sz val="9"/>
      <name val="ＭＳ Ｐゴシック"/>
      <family val="3"/>
      <charset val="128"/>
    </font>
    <font>
      <b/>
      <sz val="10"/>
      <color rgb="FFFF0000"/>
      <name val="ＭＳ 明朝"/>
      <family val="1"/>
      <charset val="128"/>
    </font>
    <font>
      <sz val="10"/>
      <name val="ＭＳ Ｐゴシック"/>
      <family val="3"/>
      <charset val="128"/>
    </font>
    <font>
      <sz val="9"/>
      <color theme="1"/>
      <name val="ＭＳ 明朝"/>
      <family val="1"/>
      <charset val="128"/>
    </font>
    <font>
      <sz val="9"/>
      <color rgb="FFFF0000"/>
      <name val="ＭＳ 明朝"/>
      <family val="1"/>
      <charset val="128"/>
    </font>
    <font>
      <sz val="14"/>
      <color rgb="FF000000"/>
      <name val="ＭＳ ゴシック"/>
      <family val="3"/>
      <charset val="128"/>
    </font>
    <font>
      <sz val="14"/>
      <color indexed="8"/>
      <name val="ＭＳ ゴシック"/>
      <family val="3"/>
      <charset val="128"/>
    </font>
    <font>
      <sz val="9"/>
      <name val="ＭＳ Ｐ明朝"/>
      <family val="1"/>
      <charset val="128"/>
    </font>
    <font>
      <sz val="11"/>
      <color indexed="8"/>
      <name val="ＭＳ 明朝"/>
      <family val="1"/>
      <charset val="128"/>
    </font>
    <font>
      <sz val="9"/>
      <color indexed="8"/>
      <name val="ＭＳ 明朝"/>
      <family val="1"/>
      <charset val="128"/>
    </font>
    <font>
      <sz val="6"/>
      <name val="Yu Gothic"/>
      <family val="2"/>
      <charset val="128"/>
      <scheme val="minor"/>
    </font>
    <font>
      <sz val="10"/>
      <color theme="1"/>
      <name val="Yu Gothic"/>
      <family val="2"/>
      <charset val="128"/>
      <scheme val="minor"/>
    </font>
    <font>
      <sz val="9"/>
      <color rgb="FF000000"/>
      <name val="ＭＳ 明朝"/>
      <family val="1"/>
      <charset val="128"/>
    </font>
    <font>
      <sz val="8"/>
      <name val="ＭＳ 明朝"/>
      <family val="1"/>
      <charset val="128"/>
    </font>
    <font>
      <sz val="10"/>
      <color rgb="FF000000"/>
      <name val="ＭＳ 明朝"/>
      <family val="1"/>
      <charset val="128"/>
    </font>
    <font>
      <sz val="10"/>
      <color theme="1"/>
      <name val="Century"/>
      <family val="1"/>
    </font>
    <font>
      <sz val="3"/>
      <name val="ＭＳ 明朝"/>
      <family val="1"/>
      <charset val="128"/>
    </font>
    <font>
      <u/>
      <sz val="11"/>
      <color indexed="12"/>
      <name val="ＭＳ Ｐゴシック"/>
      <family val="3"/>
      <charset val="128"/>
    </font>
    <font>
      <sz val="12"/>
      <color theme="1"/>
      <name val="ＭＳ ゴシック"/>
      <family val="3"/>
      <charset val="128"/>
    </font>
    <font>
      <sz val="11"/>
      <color theme="1"/>
      <name val="ＭＳ 明朝"/>
      <family val="1"/>
      <charset val="128"/>
    </font>
    <font>
      <b/>
      <sz val="11"/>
      <color rgb="FFFF0000"/>
      <name val="ＭＳ Ｐ明朝"/>
      <family val="1"/>
      <charset val="128"/>
    </font>
    <font>
      <sz val="11"/>
      <color indexed="8"/>
      <name val="ＭＳ Ｐゴシック"/>
      <family val="3"/>
      <charset val="128"/>
    </font>
    <font>
      <sz val="10"/>
      <color theme="1"/>
      <name val="ＭＳ 明朝"/>
      <family val="1"/>
      <charset val="128"/>
    </font>
    <font>
      <sz val="9"/>
      <color rgb="FF000000"/>
      <name val="ＭＳ ゴシック"/>
      <family val="3"/>
      <charset val="128"/>
    </font>
    <font>
      <sz val="9"/>
      <color theme="1"/>
      <name val="ＭＳ ゴシック"/>
      <family val="3"/>
      <charset val="128"/>
    </font>
    <font>
      <sz val="11"/>
      <color rgb="FFFF0000"/>
      <name val="ＭＳ 明朝"/>
      <family val="1"/>
      <charset val="128"/>
    </font>
    <font>
      <sz val="9"/>
      <color indexed="8"/>
      <name val="ＭＳ ゴシック"/>
      <family val="3"/>
      <charset val="128"/>
    </font>
    <font>
      <sz val="9"/>
      <name val="ＭＳ ゴシック"/>
      <family val="3"/>
      <charset val="128"/>
    </font>
    <font>
      <vertAlign val="superscript"/>
      <sz val="8"/>
      <name val="ＭＳ 明朝"/>
      <family val="1"/>
      <charset val="128"/>
    </font>
    <font>
      <vertAlign val="superscript"/>
      <sz val="9"/>
      <name val="ＭＳ 明朝"/>
      <family val="1"/>
      <charset val="128"/>
    </font>
    <font>
      <sz val="10.5"/>
      <name val="ＭＳ 明朝"/>
      <family val="1"/>
      <charset val="128"/>
    </font>
    <font>
      <sz val="9"/>
      <name val="Yu Gothic"/>
      <family val="2"/>
      <charset val="128"/>
      <scheme val="minor"/>
    </font>
    <font>
      <sz val="7"/>
      <name val="ＭＳ 明朝"/>
      <family val="1"/>
      <charset val="128"/>
    </font>
    <font>
      <sz val="10"/>
      <name val="Yu Gothic"/>
      <family val="2"/>
      <charset val="128"/>
      <scheme val="minor"/>
    </font>
    <font>
      <b/>
      <sz val="9"/>
      <color indexed="8"/>
      <name val="ＭＳ 明朝"/>
      <family val="1"/>
      <charset val="128"/>
    </font>
  </fonts>
  <fills count="13">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indexed="9"/>
        <bgColor indexed="64"/>
      </patternFill>
    </fill>
    <fill>
      <patternFill patternType="solid">
        <fgColor rgb="FFFFFFCC"/>
        <bgColor indexed="64"/>
      </patternFill>
    </fill>
    <fill>
      <patternFill patternType="solid">
        <fgColor rgb="FF00FFFF"/>
        <bgColor indexed="64"/>
      </patternFill>
    </fill>
    <fill>
      <patternFill patternType="solid">
        <fgColor indexed="15"/>
        <bgColor indexed="64"/>
      </patternFill>
    </fill>
    <fill>
      <patternFill patternType="solid">
        <fgColor indexed="41"/>
        <bgColor indexed="64"/>
      </patternFill>
    </fill>
    <fill>
      <patternFill patternType="solid">
        <fgColor rgb="FFCCFFFF"/>
        <bgColor indexed="64"/>
      </patternFill>
    </fill>
    <fill>
      <patternFill patternType="solid">
        <fgColor rgb="FFD9D9D9"/>
        <bgColor indexed="64"/>
      </patternFill>
    </fill>
    <fill>
      <patternFill patternType="solid">
        <fgColor indexed="43"/>
        <bgColor indexed="64"/>
      </patternFill>
    </fill>
    <fill>
      <patternFill patternType="solid">
        <fgColor rgb="FFFFFF99"/>
        <bgColor indexed="64"/>
      </patternFill>
    </fill>
  </fills>
  <borders count="199">
    <border>
      <left/>
      <right/>
      <top/>
      <bottom/>
      <diagonal/>
    </border>
    <border>
      <left style="thin">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bottom/>
      <diagonal/>
    </border>
    <border>
      <left/>
      <right style="thin">
        <color indexed="64"/>
      </right>
      <top/>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style="hair">
        <color indexed="64"/>
      </right>
      <top style="thin">
        <color indexed="64"/>
      </top>
      <bottom style="medium">
        <color indexed="64"/>
      </bottom>
      <diagonal/>
    </border>
    <border>
      <left style="double">
        <color indexed="64"/>
      </left>
      <right style="medium">
        <color indexed="64"/>
      </right>
      <top style="thin">
        <color indexed="64"/>
      </top>
      <bottom style="medium">
        <color indexed="64"/>
      </bottom>
      <diagonal/>
    </border>
    <border>
      <left/>
      <right/>
      <top/>
      <bottom style="thin">
        <color indexed="64"/>
      </bottom>
      <diagonal/>
    </border>
    <border>
      <left/>
      <right/>
      <top style="thin">
        <color indexed="64"/>
      </top>
      <bottom/>
      <diagonal/>
    </border>
    <border>
      <left/>
      <right/>
      <top style="thin">
        <color indexed="64"/>
      </top>
      <bottom style="hair">
        <color indexed="64"/>
      </bottom>
      <diagonal/>
    </border>
    <border>
      <left style="dotted">
        <color indexed="64"/>
      </left>
      <right style="thin">
        <color indexed="64"/>
      </right>
      <top style="thin">
        <color indexed="64"/>
      </top>
      <bottom style="hair">
        <color indexed="64"/>
      </bottom>
      <diagonal/>
    </border>
    <border>
      <left style="thin">
        <color indexed="64"/>
      </left>
      <right style="hair">
        <color indexed="64"/>
      </right>
      <top/>
      <bottom/>
      <diagonal/>
    </border>
    <border>
      <left/>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right/>
      <top style="hair">
        <color indexed="64"/>
      </top>
      <bottom/>
      <diagonal/>
    </border>
    <border>
      <left style="dotted">
        <color indexed="64"/>
      </left>
      <right style="thin">
        <color indexed="64"/>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right/>
      <top style="hair">
        <color indexed="64"/>
      </top>
      <bottom style="dotted">
        <color indexed="64"/>
      </bottom>
      <diagonal/>
    </border>
    <border>
      <left style="dotted">
        <color indexed="64"/>
      </left>
      <right style="thin">
        <color indexed="64"/>
      </right>
      <top style="hair">
        <color indexed="64"/>
      </top>
      <bottom style="dotted">
        <color indexed="64"/>
      </bottom>
      <diagonal/>
    </border>
    <border>
      <left style="thin">
        <color indexed="64"/>
      </left>
      <right/>
      <top style="hair">
        <color indexed="64"/>
      </top>
      <bottom style="dotted">
        <color indexed="64"/>
      </bottom>
      <diagonal/>
    </border>
    <border>
      <left style="thin">
        <color indexed="64"/>
      </left>
      <right style="thin">
        <color indexed="64"/>
      </right>
      <top style="hair">
        <color indexed="64"/>
      </top>
      <bottom style="dotted">
        <color indexed="64"/>
      </bottom>
      <diagonal/>
    </border>
    <border>
      <left style="thin">
        <color indexed="64"/>
      </left>
      <right style="hair">
        <color indexed="64"/>
      </right>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bottom style="thin">
        <color indexed="64"/>
      </bottom>
      <diagonal/>
    </border>
    <border>
      <left style="hair">
        <color indexed="64"/>
      </left>
      <right/>
      <top/>
      <bottom/>
      <diagonal/>
    </border>
    <border>
      <left style="thin">
        <color indexed="64"/>
      </left>
      <right/>
      <top/>
      <bottom/>
      <diagonal/>
    </border>
    <border>
      <left style="hair">
        <color indexed="64"/>
      </left>
      <right/>
      <top/>
      <bottom style="hair">
        <color indexed="64"/>
      </bottom>
      <diagonal/>
    </border>
    <border>
      <left style="dotted">
        <color indexed="64"/>
      </left>
      <right style="thin">
        <color indexed="64"/>
      </right>
      <top/>
      <bottom style="hair">
        <color indexed="64"/>
      </bottom>
      <diagonal/>
    </border>
    <border>
      <left style="medium">
        <color indexed="64"/>
      </left>
      <right/>
      <top style="medium">
        <color indexed="64"/>
      </top>
      <bottom style="thin">
        <color indexed="64"/>
      </bottom>
      <diagonal/>
    </border>
    <border>
      <left style="medium">
        <color indexed="64"/>
      </left>
      <right style="hair">
        <color indexed="64"/>
      </right>
      <top style="thin">
        <color indexed="64"/>
      </top>
      <bottom/>
      <diagonal/>
    </border>
    <border>
      <left style="hair">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hair">
        <color indexed="64"/>
      </right>
      <top/>
      <bottom/>
      <diagonal/>
    </border>
    <border>
      <left style="medium">
        <color indexed="64"/>
      </left>
      <right/>
      <top style="thin">
        <color indexed="64"/>
      </top>
      <bottom/>
      <diagonal/>
    </border>
    <border>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style="thin">
        <color indexed="64"/>
      </right>
      <top/>
      <bottom style="hair">
        <color indexed="64"/>
      </bottom>
      <diagonal/>
    </border>
    <border>
      <left/>
      <right style="medium">
        <color indexed="64"/>
      </right>
      <top style="hair">
        <color indexed="64"/>
      </top>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hair">
        <color indexed="64"/>
      </top>
      <bottom style="hair">
        <color indexed="64"/>
      </bottom>
      <diagonal/>
    </border>
    <border>
      <left style="medium">
        <color indexed="64"/>
      </left>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style="thin">
        <color indexed="64"/>
      </right>
      <top/>
      <bottom style="double">
        <color indexed="64"/>
      </bottom>
      <diagonal/>
    </border>
    <border>
      <left/>
      <right style="thin">
        <color indexed="64"/>
      </right>
      <top/>
      <bottom style="double">
        <color indexed="64"/>
      </bottom>
      <diagonal/>
    </border>
    <border>
      <left style="medium">
        <color indexed="64"/>
      </left>
      <right/>
      <top style="double">
        <color indexed="64"/>
      </top>
      <bottom/>
      <diagonal/>
    </border>
    <border>
      <left style="thin">
        <color indexed="64"/>
      </left>
      <right/>
      <top style="double">
        <color indexed="64"/>
      </top>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bottom style="medium">
        <color indexed="64"/>
      </bottom>
      <diagonal/>
    </border>
    <border diagonalUp="1">
      <left style="thin">
        <color indexed="64"/>
      </left>
      <right style="thin">
        <color indexed="64"/>
      </right>
      <top style="double">
        <color indexed="64"/>
      </top>
      <bottom/>
      <diagonal style="thin">
        <color indexed="64"/>
      </diagonal>
    </border>
    <border>
      <left/>
      <right/>
      <top style="double">
        <color indexed="64"/>
      </top>
      <bottom/>
      <diagonal/>
    </border>
    <border>
      <left/>
      <right style="medium">
        <color indexed="64"/>
      </right>
      <top style="double">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double">
        <color indexed="64"/>
      </left>
      <right style="medium">
        <color indexed="64"/>
      </right>
      <top/>
      <bottom style="medium">
        <color indexed="64"/>
      </bottom>
      <diagonal/>
    </border>
    <border>
      <left style="thin">
        <color indexed="64"/>
      </left>
      <right style="hair">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right style="hair">
        <color indexed="64"/>
      </right>
      <top style="medium">
        <color indexed="64"/>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right style="hair">
        <color indexed="64"/>
      </right>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style="thin">
        <color indexed="64"/>
      </right>
      <top style="medium">
        <color indexed="64"/>
      </top>
      <bottom style="medium">
        <color indexed="64"/>
      </bottom>
      <diagonal style="thin">
        <color indexed="64"/>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double">
        <color indexed="64"/>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diagonalDown="1">
      <left style="thin">
        <color indexed="64"/>
      </left>
      <right/>
      <top style="thin">
        <color indexed="64"/>
      </top>
      <bottom style="hair">
        <color indexed="64"/>
      </bottom>
      <diagonal style="thin">
        <color indexed="64"/>
      </diagonal>
    </border>
    <border diagonalDown="1">
      <left/>
      <right style="thin">
        <color indexed="64"/>
      </right>
      <top style="thin">
        <color indexed="64"/>
      </top>
      <bottom style="hair">
        <color indexed="64"/>
      </bottom>
      <diagonal style="thin">
        <color indexed="64"/>
      </diagonal>
    </border>
    <border diagonalDown="1">
      <left style="thin">
        <color indexed="64"/>
      </left>
      <right/>
      <top/>
      <bottom style="hair">
        <color indexed="64"/>
      </bottom>
      <diagonal style="thin">
        <color indexed="64"/>
      </diagonal>
    </border>
    <border diagonalDown="1">
      <left/>
      <right style="thin">
        <color indexed="64"/>
      </right>
      <top/>
      <bottom style="hair">
        <color indexed="64"/>
      </bottom>
      <diagonal style="thin">
        <color indexed="64"/>
      </diagonal>
    </border>
    <border>
      <left style="thin">
        <color indexed="64"/>
      </left>
      <right/>
      <top/>
      <bottom style="dotted">
        <color indexed="64"/>
      </bottom>
      <diagonal/>
    </border>
    <border diagonalDown="1">
      <left style="thin">
        <color indexed="64"/>
      </left>
      <right/>
      <top style="medium">
        <color indexed="64"/>
      </top>
      <bottom/>
      <diagonal style="thin">
        <color indexed="64"/>
      </diagonal>
    </border>
    <border diagonalDown="1">
      <left/>
      <right style="thin">
        <color indexed="64"/>
      </right>
      <top style="medium">
        <color indexed="64"/>
      </top>
      <bottom/>
      <diagonal style="thin">
        <color indexed="64"/>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hair">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medium">
        <color indexed="64"/>
      </top>
      <bottom style="medium">
        <color indexed="64"/>
      </bottom>
      <diagonal/>
    </border>
    <border>
      <left style="dotted">
        <color indexed="64"/>
      </left>
      <right/>
      <top style="hair">
        <color indexed="64"/>
      </top>
      <bottom style="hair">
        <color indexed="64"/>
      </bottom>
      <diagonal/>
    </border>
    <border>
      <left style="dotted">
        <color indexed="64"/>
      </left>
      <right/>
      <top style="hair">
        <color indexed="64"/>
      </top>
      <bottom/>
      <diagonal/>
    </border>
    <border>
      <left style="dotted">
        <color indexed="64"/>
      </left>
      <right/>
      <top style="hair">
        <color indexed="64"/>
      </top>
      <bottom style="dotted">
        <color indexed="64"/>
      </bottom>
      <diagonal/>
    </border>
    <border>
      <left style="dotted">
        <color indexed="64"/>
      </left>
      <right/>
      <top style="thin">
        <color indexed="64"/>
      </top>
      <bottom style="hair">
        <color indexed="64"/>
      </bottom>
      <diagonal/>
    </border>
    <border>
      <left style="dotted">
        <color indexed="64"/>
      </left>
      <right/>
      <top/>
      <bottom style="hair">
        <color indexed="64"/>
      </bottom>
      <diagonal/>
    </border>
    <border>
      <left/>
      <right/>
      <top/>
      <bottom style="dotted">
        <color indexed="64"/>
      </bottom>
      <diagonal/>
    </border>
    <border>
      <left/>
      <right style="medium">
        <color indexed="64"/>
      </right>
      <top/>
      <bottom style="dotted">
        <color indexed="64"/>
      </bottom>
      <diagonal/>
    </border>
    <border>
      <left style="dotted">
        <color indexed="64"/>
      </left>
      <right/>
      <top style="medium">
        <color indexed="64"/>
      </top>
      <bottom/>
      <diagonal/>
    </border>
    <border>
      <left style="dotted">
        <color indexed="64"/>
      </left>
      <right style="thin">
        <color indexed="64"/>
      </right>
      <top/>
      <bottom style="dotted">
        <color indexed="64"/>
      </bottom>
      <diagonal/>
    </border>
    <border>
      <left style="dotted">
        <color indexed="64"/>
      </left>
      <right style="thin">
        <color indexed="64"/>
      </right>
      <top/>
      <bottom style="double">
        <color indexed="64"/>
      </bottom>
      <diagonal/>
    </border>
    <border>
      <left style="thin">
        <color indexed="64"/>
      </left>
      <right style="thin">
        <color indexed="64"/>
      </right>
      <top/>
      <bottom style="dotted">
        <color indexed="64"/>
      </bottom>
      <diagonal/>
    </border>
    <border>
      <left style="thin">
        <color indexed="64"/>
      </left>
      <right style="thin">
        <color indexed="64"/>
      </right>
      <top/>
      <bottom style="double">
        <color indexed="64"/>
      </bottom>
      <diagonal/>
    </border>
    <border>
      <left/>
      <right style="thin">
        <color indexed="64"/>
      </right>
      <top/>
      <bottom style="dotted">
        <color indexed="64"/>
      </bottom>
      <diagonal/>
    </border>
    <border>
      <left/>
      <right style="thin">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hair">
        <color indexed="64"/>
      </top>
      <bottom style="hair">
        <color indexed="64"/>
      </bottom>
      <diagonal/>
    </border>
    <border>
      <left style="thin">
        <color indexed="64"/>
      </left>
      <right style="hair">
        <color indexed="64"/>
      </right>
      <top style="thin">
        <color indexed="64"/>
      </top>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right style="hair">
        <color indexed="64"/>
      </right>
      <top style="hair">
        <color indexed="64"/>
      </top>
      <bottom style="thin">
        <color indexed="64"/>
      </bottom>
      <diagonal/>
    </border>
    <border>
      <left style="thin">
        <color indexed="64"/>
      </left>
      <right style="hair">
        <color indexed="64"/>
      </right>
      <top style="hair">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bottom style="thin">
        <color indexed="64"/>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thin">
        <color indexed="64"/>
      </left>
      <right style="double">
        <color indexed="64"/>
      </right>
      <top/>
      <bottom/>
      <diagonal/>
    </border>
    <border diagonalDown="1">
      <left style="thin">
        <color indexed="64"/>
      </left>
      <right style="thin">
        <color indexed="64"/>
      </right>
      <top style="medium">
        <color indexed="64"/>
      </top>
      <bottom style="hair">
        <color indexed="64"/>
      </bottom>
      <diagonal style="thin">
        <color indexed="64"/>
      </diagonal>
    </border>
    <border diagonalDown="1">
      <left style="thin">
        <color indexed="64"/>
      </left>
      <right style="thin">
        <color indexed="64"/>
      </right>
      <top style="thin">
        <color indexed="64"/>
      </top>
      <bottom style="hair">
        <color indexed="64"/>
      </bottom>
      <diagonal style="thin">
        <color indexed="64"/>
      </diagonal>
    </border>
    <border>
      <left/>
      <right/>
      <top style="thin">
        <color indexed="64"/>
      </top>
      <bottom style="medium">
        <color indexed="64"/>
      </bottom>
      <diagonal/>
    </border>
  </borders>
  <cellStyleXfs count="18">
    <xf numFmtId="0" fontId="0" fillId="0" borderId="0"/>
    <xf numFmtId="0" fontId="1" fillId="0" borderId="0">
      <alignment vertical="center"/>
    </xf>
    <xf numFmtId="0" fontId="8" fillId="0" borderId="0">
      <alignment vertical="center"/>
    </xf>
    <xf numFmtId="0" fontId="11" fillId="0" borderId="0"/>
    <xf numFmtId="38" fontId="11" fillId="0" borderId="0" applyFont="0" applyFill="0" applyBorder="0" applyAlignment="0" applyProtection="0"/>
    <xf numFmtId="0" fontId="11" fillId="0" borderId="0"/>
    <xf numFmtId="0" fontId="11" fillId="0" borderId="0"/>
    <xf numFmtId="0" fontId="11" fillId="0" borderId="0">
      <alignment vertical="center"/>
    </xf>
    <xf numFmtId="38" fontId="11" fillId="0" borderId="0" applyFont="0" applyFill="0" applyBorder="0" applyAlignment="0" applyProtection="0">
      <alignment vertical="center"/>
    </xf>
    <xf numFmtId="0" fontId="1" fillId="0" borderId="0">
      <alignment vertical="center"/>
    </xf>
    <xf numFmtId="0" fontId="11" fillId="0" borderId="0">
      <alignment vertical="center"/>
    </xf>
    <xf numFmtId="0" fontId="28" fillId="0" borderId="0">
      <alignment vertical="center"/>
    </xf>
    <xf numFmtId="0" fontId="31" fillId="0" borderId="0">
      <alignment vertical="center"/>
    </xf>
    <xf numFmtId="38" fontId="31" fillId="0" borderId="0" applyFont="0" applyFill="0" applyBorder="0" applyAlignment="0" applyProtection="0">
      <alignment vertical="center"/>
    </xf>
    <xf numFmtId="0" fontId="37" fillId="0" borderId="0" applyNumberFormat="0" applyFill="0" applyBorder="0" applyAlignment="0" applyProtection="0">
      <alignment vertical="top"/>
      <protection locked="0"/>
    </xf>
    <xf numFmtId="0" fontId="11" fillId="0" borderId="0"/>
    <xf numFmtId="0" fontId="11" fillId="0" borderId="0"/>
    <xf numFmtId="0" fontId="41" fillId="0" borderId="0">
      <alignment vertical="center"/>
    </xf>
  </cellStyleXfs>
  <cellXfs count="1163">
    <xf numFmtId="0" fontId="0" fillId="0" borderId="0" xfId="0"/>
    <xf numFmtId="0" fontId="2" fillId="0" borderId="0" xfId="1" applyFont="1" applyAlignment="1">
      <alignment horizontal="center" vertical="center"/>
    </xf>
    <xf numFmtId="0" fontId="2" fillId="0" borderId="0" xfId="1" applyFont="1">
      <alignment vertical="center"/>
    </xf>
    <xf numFmtId="0" fontId="4" fillId="0" borderId="0" xfId="1" applyFont="1" applyAlignment="1">
      <alignment horizontal="center" vertical="center"/>
    </xf>
    <xf numFmtId="49" fontId="7" fillId="0" borderId="0" xfId="1" applyNumberFormat="1" applyFont="1" applyAlignment="1">
      <alignment horizontal="center" vertical="center"/>
    </xf>
    <xf numFmtId="0" fontId="7" fillId="0" borderId="0" xfId="1" applyFont="1" applyAlignment="1">
      <alignment horizontal="center" vertical="center"/>
    </xf>
    <xf numFmtId="0" fontId="1" fillId="4" borderId="0" xfId="3" applyFont="1" applyFill="1" applyAlignment="1">
      <alignment horizontal="left"/>
    </xf>
    <xf numFmtId="0" fontId="14" fillId="4" borderId="0" xfId="3" applyFont="1" applyFill="1"/>
    <xf numFmtId="0" fontId="10" fillId="0" borderId="49" xfId="3" applyFont="1" applyBorder="1" applyAlignment="1">
      <alignment horizontal="center" vertical="center" wrapText="1"/>
    </xf>
    <xf numFmtId="49" fontId="10" fillId="0" borderId="50" xfId="3" applyNumberFormat="1" applyFont="1" applyBorder="1" applyAlignment="1">
      <alignment horizontal="center" vertical="center" wrapText="1"/>
    </xf>
    <xf numFmtId="0" fontId="10" fillId="0" borderId="51" xfId="3" applyFont="1" applyBorder="1" applyAlignment="1">
      <alignment vertical="center" wrapText="1"/>
    </xf>
    <xf numFmtId="0" fontId="10" fillId="0" borderId="52" xfId="3" applyFont="1" applyBorder="1" applyAlignment="1">
      <alignment horizontal="center" vertical="center" wrapText="1"/>
    </xf>
    <xf numFmtId="49" fontId="10" fillId="0" borderId="53" xfId="3" applyNumberFormat="1" applyFont="1" applyBorder="1" applyAlignment="1">
      <alignment horizontal="center" vertical="center" wrapText="1"/>
    </xf>
    <xf numFmtId="0" fontId="10" fillId="0" borderId="54" xfId="3" applyFont="1" applyBorder="1" applyAlignment="1">
      <alignment vertical="center" wrapText="1"/>
    </xf>
    <xf numFmtId="0" fontId="14" fillId="4" borderId="0" xfId="3" applyFont="1" applyFill="1" applyAlignment="1">
      <alignment horizontal="center"/>
    </xf>
    <xf numFmtId="49" fontId="14" fillId="4" borderId="0" xfId="3" applyNumberFormat="1" applyFont="1" applyFill="1" applyAlignment="1">
      <alignment horizontal="center"/>
    </xf>
    <xf numFmtId="0" fontId="14" fillId="4" borderId="0" xfId="3" applyFont="1" applyFill="1" applyAlignment="1">
      <alignment wrapText="1"/>
    </xf>
    <xf numFmtId="0" fontId="16" fillId="0" borderId="0" xfId="2" applyFont="1">
      <alignment vertical="center"/>
    </xf>
    <xf numFmtId="0" fontId="1" fillId="0" borderId="0" xfId="3" applyFont="1" applyAlignment="1">
      <alignment vertical="center"/>
    </xf>
    <xf numFmtId="0" fontId="10" fillId="0" borderId="0" xfId="7" applyFont="1">
      <alignment vertical="center"/>
    </xf>
    <xf numFmtId="49" fontId="10" fillId="0" borderId="0" xfId="7" applyNumberFormat="1" applyFont="1">
      <alignment vertical="center"/>
    </xf>
    <xf numFmtId="0" fontId="10" fillId="0" borderId="0" xfId="7" applyFont="1" applyAlignment="1">
      <alignment horizontal="right" vertical="center"/>
    </xf>
    <xf numFmtId="0" fontId="10" fillId="0" borderId="0" xfId="7" applyFont="1" applyAlignment="1">
      <alignment horizontal="justify" vertical="center"/>
    </xf>
    <xf numFmtId="38" fontId="10" fillId="2" borderId="66" xfId="8" applyFont="1" applyFill="1" applyBorder="1">
      <alignment vertical="center"/>
    </xf>
    <xf numFmtId="0" fontId="10" fillId="0" borderId="0" xfId="7" applyFont="1" applyAlignment="1">
      <alignment horizontal="left" vertical="center"/>
    </xf>
    <xf numFmtId="0" fontId="10" fillId="0" borderId="0" xfId="9" applyFont="1">
      <alignment vertical="center"/>
    </xf>
    <xf numFmtId="0" fontId="10" fillId="0" borderId="0" xfId="10" applyFont="1">
      <alignment vertical="center"/>
    </xf>
    <xf numFmtId="0" fontId="10" fillId="0" borderId="69" xfId="10" applyFont="1" applyBorder="1">
      <alignment vertical="center"/>
    </xf>
    <xf numFmtId="0" fontId="10" fillId="0" borderId="70" xfId="10" applyFont="1" applyBorder="1" applyAlignment="1">
      <alignment horizontal="center" vertical="center" shrinkToFit="1"/>
    </xf>
    <xf numFmtId="0" fontId="10" fillId="0" borderId="0" xfId="10" applyFont="1" applyAlignment="1">
      <alignment vertical="center" shrinkToFit="1"/>
    </xf>
    <xf numFmtId="0" fontId="10" fillId="0" borderId="72" xfId="10" applyFont="1" applyBorder="1">
      <alignment vertical="center"/>
    </xf>
    <xf numFmtId="0" fontId="10" fillId="0" borderId="73" xfId="10" applyFont="1" applyBorder="1" applyAlignment="1">
      <alignment horizontal="center" vertical="center" shrinkToFit="1"/>
    </xf>
    <xf numFmtId="0" fontId="10" fillId="0" borderId="74" xfId="10" applyFont="1" applyBorder="1">
      <alignment vertical="center"/>
    </xf>
    <xf numFmtId="0" fontId="10" fillId="0" borderId="75" xfId="10" applyFont="1" applyBorder="1" applyAlignment="1">
      <alignment horizontal="center" vertical="center" shrinkToFit="1"/>
    </xf>
    <xf numFmtId="0" fontId="10" fillId="5" borderId="78" xfId="10" applyFont="1" applyFill="1" applyBorder="1">
      <alignment vertical="center"/>
    </xf>
    <xf numFmtId="0" fontId="10" fillId="5" borderId="79" xfId="10" applyFont="1" applyFill="1" applyBorder="1" applyAlignment="1">
      <alignment horizontal="center" vertical="center" shrinkToFit="1"/>
    </xf>
    <xf numFmtId="38" fontId="10" fillId="5" borderId="80" xfId="4" applyFont="1" applyFill="1" applyBorder="1" applyAlignment="1">
      <alignment horizontal="right" vertical="center" shrinkToFit="1"/>
    </xf>
    <xf numFmtId="0" fontId="10" fillId="0" borderId="83" xfId="10" applyFont="1" applyBorder="1" applyAlignment="1">
      <alignment horizontal="centerContinuous" vertical="center"/>
    </xf>
    <xf numFmtId="38" fontId="10" fillId="5" borderId="1" xfId="4" applyFont="1" applyFill="1" applyBorder="1" applyAlignment="1">
      <alignment horizontal="right" vertical="center" shrinkToFit="1"/>
    </xf>
    <xf numFmtId="38" fontId="10" fillId="5" borderId="63" xfId="4" applyFont="1" applyFill="1" applyBorder="1" applyAlignment="1">
      <alignment horizontal="right" vertical="center" shrinkToFit="1"/>
    </xf>
    <xf numFmtId="0" fontId="10" fillId="0" borderId="69" xfId="10" applyFont="1" applyBorder="1" applyAlignment="1">
      <alignment horizontal="left" vertical="center"/>
    </xf>
    <xf numFmtId="0" fontId="10" fillId="0" borderId="72" xfId="10" applyFont="1" applyBorder="1" applyAlignment="1">
      <alignment horizontal="left" vertical="center"/>
    </xf>
    <xf numFmtId="0" fontId="10" fillId="0" borderId="34" xfId="10" applyFont="1" applyBorder="1" applyAlignment="1">
      <alignment vertical="center" shrinkToFit="1"/>
    </xf>
    <xf numFmtId="0" fontId="10" fillId="5" borderId="80" xfId="10" applyFont="1" applyFill="1" applyBorder="1" applyAlignment="1">
      <alignment vertical="center" shrinkToFit="1"/>
    </xf>
    <xf numFmtId="0" fontId="10" fillId="0" borderId="67" xfId="10" applyFont="1" applyBorder="1" applyAlignment="1">
      <alignment horizontal="centerContinuous" vertical="center"/>
    </xf>
    <xf numFmtId="38" fontId="10" fillId="0" borderId="0" xfId="4" applyFont="1" applyFill="1" applyBorder="1" applyAlignment="1">
      <alignment horizontal="right" vertical="center" shrinkToFit="1"/>
    </xf>
    <xf numFmtId="38" fontId="10" fillId="0" borderId="0" xfId="4" applyFont="1" applyFill="1" applyBorder="1" applyAlignment="1">
      <alignment horizontal="left" vertical="center" shrinkToFit="1"/>
    </xf>
    <xf numFmtId="38" fontId="10" fillId="0" borderId="0" xfId="4" applyFont="1" applyAlignment="1">
      <alignment horizontal="left" vertical="center"/>
    </xf>
    <xf numFmtId="38" fontId="10" fillId="0" borderId="0" xfId="4" applyFont="1" applyAlignment="1">
      <alignment vertical="center"/>
    </xf>
    <xf numFmtId="38" fontId="10" fillId="0" borderId="0" xfId="4" applyFont="1" applyFill="1" applyAlignment="1">
      <alignment vertical="center"/>
    </xf>
    <xf numFmtId="0" fontId="10" fillId="0" borderId="93" xfId="10" applyFont="1" applyBorder="1" applyAlignment="1">
      <alignment horizontal="center" vertical="center" shrinkToFit="1"/>
    </xf>
    <xf numFmtId="38" fontId="10" fillId="5" borderId="11" xfId="4" applyFont="1" applyFill="1" applyBorder="1" applyAlignment="1">
      <alignment horizontal="right" vertical="center" shrinkToFit="1"/>
    </xf>
    <xf numFmtId="49" fontId="1" fillId="0" borderId="0" xfId="7" applyNumberFormat="1" applyFont="1">
      <alignment vertical="center"/>
    </xf>
    <xf numFmtId="0" fontId="1" fillId="0" borderId="0" xfId="7" applyFont="1">
      <alignment vertical="center"/>
    </xf>
    <xf numFmtId="0" fontId="1" fillId="0" borderId="0" xfId="7" applyFont="1" applyAlignment="1">
      <alignment horizontal="right" vertical="center"/>
    </xf>
    <xf numFmtId="0" fontId="14" fillId="0" borderId="0" xfId="7" applyFont="1">
      <alignment vertical="center"/>
    </xf>
    <xf numFmtId="38" fontId="14" fillId="0" borderId="0" xfId="8" applyFont="1" applyFill="1" applyBorder="1" applyAlignment="1">
      <alignment horizontal="right" vertical="center" shrinkToFit="1"/>
    </xf>
    <xf numFmtId="49" fontId="17" fillId="0" borderId="0" xfId="7" applyNumberFormat="1" applyFont="1" applyAlignment="1">
      <alignment horizontal="center" vertical="center"/>
    </xf>
    <xf numFmtId="0" fontId="10" fillId="4" borderId="0" xfId="3" applyFont="1" applyFill="1" applyAlignment="1">
      <alignment horizontal="left"/>
    </xf>
    <xf numFmtId="0" fontId="15" fillId="4" borderId="0" xfId="3" applyFont="1" applyFill="1" applyAlignment="1">
      <alignment horizontal="left"/>
    </xf>
    <xf numFmtId="0" fontId="10" fillId="3" borderId="42" xfId="3" applyFont="1" applyFill="1" applyBorder="1" applyAlignment="1">
      <alignment horizontal="center" vertical="center" wrapText="1"/>
    </xf>
    <xf numFmtId="49" fontId="10" fillId="3" borderId="43" xfId="3" applyNumberFormat="1" applyFont="1" applyFill="1" applyBorder="1" applyAlignment="1">
      <alignment horizontal="center" vertical="center" wrapText="1"/>
    </xf>
    <xf numFmtId="0" fontId="10" fillId="3" borderId="44" xfId="3" applyFont="1" applyFill="1" applyBorder="1" applyAlignment="1">
      <alignment horizontal="center" vertical="center" wrapText="1"/>
    </xf>
    <xf numFmtId="0" fontId="10" fillId="3" borderId="45" xfId="3" applyFont="1" applyFill="1" applyBorder="1" applyAlignment="1">
      <alignment horizontal="center" vertical="center" wrapText="1"/>
    </xf>
    <xf numFmtId="0" fontId="10" fillId="4" borderId="0" xfId="3" applyFont="1" applyFill="1"/>
    <xf numFmtId="0" fontId="1" fillId="0" borderId="0" xfId="3" applyFont="1" applyAlignment="1">
      <alignment horizontal="left"/>
    </xf>
    <xf numFmtId="0" fontId="12" fillId="0" borderId="0" xfId="3" applyFont="1" applyAlignment="1">
      <alignment horizontal="center" vertical="center" wrapText="1"/>
    </xf>
    <xf numFmtId="0" fontId="13" fillId="0" borderId="0" xfId="3" applyFont="1" applyAlignment="1">
      <alignment horizontal="center" vertical="center" wrapText="1"/>
    </xf>
    <xf numFmtId="0" fontId="1" fillId="0" borderId="0" xfId="3" applyFont="1" applyAlignment="1">
      <alignment horizontal="left" vertical="center"/>
    </xf>
    <xf numFmtId="49" fontId="1" fillId="0" borderId="0" xfId="3" applyNumberFormat="1" applyFont="1" applyAlignment="1">
      <alignment horizontal="left" vertical="center"/>
    </xf>
    <xf numFmtId="49" fontId="1" fillId="0" borderId="0" xfId="3" applyNumberFormat="1" applyFont="1" applyAlignment="1">
      <alignment horizontal="right" vertical="center" wrapText="1"/>
    </xf>
    <xf numFmtId="49" fontId="1" fillId="0" borderId="0" xfId="3" applyNumberFormat="1" applyFont="1" applyAlignment="1">
      <alignment horizontal="left"/>
    </xf>
    <xf numFmtId="0" fontId="1" fillId="0" borderId="0" xfId="3" applyFont="1" applyAlignment="1">
      <alignment horizontal="left" wrapText="1"/>
    </xf>
    <xf numFmtId="0" fontId="15" fillId="0" borderId="0" xfId="3" applyFont="1" applyAlignment="1">
      <alignment horizontal="left"/>
    </xf>
    <xf numFmtId="0" fontId="15" fillId="0" borderId="0" xfId="3" quotePrefix="1" applyFont="1" applyAlignment="1">
      <alignment horizontal="center" vertical="center"/>
    </xf>
    <xf numFmtId="49" fontId="15" fillId="0" borderId="0" xfId="3" applyNumberFormat="1" applyFont="1" applyAlignment="1">
      <alignment horizontal="left" vertical="center"/>
    </xf>
    <xf numFmtId="49" fontId="15" fillId="0" borderId="0" xfId="3" applyNumberFormat="1" applyFont="1" applyAlignment="1">
      <alignment horizontal="left"/>
    </xf>
    <xf numFmtId="0" fontId="15" fillId="0" borderId="0" xfId="3" applyFont="1" applyAlignment="1">
      <alignment horizontal="left" wrapText="1"/>
    </xf>
    <xf numFmtId="0" fontId="10" fillId="0" borderId="0" xfId="3" applyFont="1"/>
    <xf numFmtId="0" fontId="10" fillId="0" borderId="49" xfId="3" quotePrefix="1" applyFont="1" applyBorder="1" applyAlignment="1">
      <alignment horizontal="center" vertical="center" wrapText="1"/>
    </xf>
    <xf numFmtId="49" fontId="10" fillId="0" borderId="37" xfId="3" applyNumberFormat="1" applyFont="1" applyBorder="1" applyAlignment="1">
      <alignment horizontal="center" vertical="center" wrapText="1"/>
    </xf>
    <xf numFmtId="0" fontId="10" fillId="0" borderId="52" xfId="3" quotePrefix="1" applyFont="1" applyBorder="1" applyAlignment="1">
      <alignment horizontal="center" vertical="center" wrapText="1"/>
    </xf>
    <xf numFmtId="49" fontId="10" fillId="0" borderId="29" xfId="3" applyNumberFormat="1" applyFont="1" applyBorder="1" applyAlignment="1">
      <alignment horizontal="center" vertical="center" wrapText="1"/>
    </xf>
    <xf numFmtId="0" fontId="10" fillId="0" borderId="0" xfId="3" applyFont="1" applyAlignment="1">
      <alignment horizontal="left"/>
    </xf>
    <xf numFmtId="49" fontId="10" fillId="0" borderId="0" xfId="3" applyNumberFormat="1" applyFont="1" applyAlignment="1">
      <alignment horizontal="left"/>
    </xf>
    <xf numFmtId="0" fontId="10" fillId="0" borderId="0" xfId="3" applyFont="1" applyAlignment="1">
      <alignment horizontal="left" wrapText="1"/>
    </xf>
    <xf numFmtId="0" fontId="10" fillId="0" borderId="0" xfId="3" applyFont="1" applyAlignment="1">
      <alignment horizontal="center" vertical="top" wrapText="1"/>
    </xf>
    <xf numFmtId="49" fontId="10" fillId="0" borderId="0" xfId="3" applyNumberFormat="1" applyFont="1" applyAlignment="1">
      <alignment horizontal="center" vertical="top"/>
    </xf>
    <xf numFmtId="0" fontId="10" fillId="0" borderId="0" xfId="3" applyFont="1" applyAlignment="1">
      <alignment vertical="top" wrapText="1"/>
    </xf>
    <xf numFmtId="0" fontId="10" fillId="0" borderId="0" xfId="3" applyFont="1" applyAlignment="1">
      <alignment horizontal="center" vertical="top"/>
    </xf>
    <xf numFmtId="0" fontId="14" fillId="0" borderId="0" xfId="3" applyFont="1"/>
    <xf numFmtId="0" fontId="14" fillId="0" borderId="0" xfId="3" applyFont="1" applyAlignment="1">
      <alignment horizontal="center" vertical="top"/>
    </xf>
    <xf numFmtId="0" fontId="14" fillId="0" borderId="0" xfId="3" applyFont="1" applyAlignment="1">
      <alignment horizontal="center"/>
    </xf>
    <xf numFmtId="49" fontId="14" fillId="0" borderId="0" xfId="3" applyNumberFormat="1" applyFont="1" applyAlignment="1">
      <alignment horizontal="center"/>
    </xf>
    <xf numFmtId="0" fontId="14" fillId="0" borderId="0" xfId="3" applyFont="1" applyAlignment="1">
      <alignment wrapText="1"/>
    </xf>
    <xf numFmtId="0" fontId="14" fillId="0" borderId="0" xfId="3" applyFont="1" applyAlignment="1">
      <alignment vertical="center"/>
    </xf>
    <xf numFmtId="0" fontId="14" fillId="0" borderId="0" xfId="3" applyFont="1" applyAlignment="1">
      <alignment horizontal="center" vertical="center"/>
    </xf>
    <xf numFmtId="49" fontId="14" fillId="0" borderId="0" xfId="3" applyNumberFormat="1" applyFont="1" applyAlignment="1">
      <alignment horizontal="left" vertical="center"/>
    </xf>
    <xf numFmtId="0" fontId="14" fillId="4" borderId="0" xfId="3" applyFont="1" applyFill="1" applyAlignment="1">
      <alignment vertical="center"/>
    </xf>
    <xf numFmtId="49" fontId="14" fillId="0" borderId="0" xfId="3" applyNumberFormat="1" applyFont="1" applyAlignment="1">
      <alignment vertical="center"/>
    </xf>
    <xf numFmtId="0" fontId="14" fillId="0" borderId="0" xfId="0" applyFont="1" applyAlignment="1">
      <alignment vertical="center"/>
    </xf>
    <xf numFmtId="49" fontId="14" fillId="0" borderId="0" xfId="0" applyNumberFormat="1" applyFont="1" applyAlignment="1">
      <alignment horizontal="left" vertical="center"/>
    </xf>
    <xf numFmtId="0" fontId="1" fillId="0" borderId="0" xfId="0" applyFont="1" applyAlignment="1">
      <alignment vertical="center" wrapText="1"/>
    </xf>
    <xf numFmtId="0" fontId="14" fillId="4" borderId="0" xfId="0" applyFont="1" applyFill="1" applyAlignment="1">
      <alignment vertical="center"/>
    </xf>
    <xf numFmtId="0" fontId="15" fillId="0" borderId="0" xfId="6" applyFont="1" applyAlignment="1">
      <alignment vertical="center"/>
    </xf>
    <xf numFmtId="0" fontId="14" fillId="0" borderId="0" xfId="7" applyFont="1" applyAlignment="1">
      <alignment horizontal="right" vertical="center"/>
    </xf>
    <xf numFmtId="0" fontId="5" fillId="0" borderId="0" xfId="1" applyFont="1" applyAlignment="1">
      <alignment horizontal="center" vertical="center"/>
    </xf>
    <xf numFmtId="0" fontId="10" fillId="0" borderId="0" xfId="7" applyFont="1" applyAlignment="1">
      <alignment horizontal="center" vertical="center"/>
    </xf>
    <xf numFmtId="0" fontId="21" fillId="0" borderId="0" xfId="7" applyFont="1">
      <alignment vertical="center"/>
    </xf>
    <xf numFmtId="49" fontId="23" fillId="2" borderId="56" xfId="7" applyNumberFormat="1" applyFont="1" applyFill="1" applyBorder="1">
      <alignment vertical="center"/>
    </xf>
    <xf numFmtId="49" fontId="23" fillId="2" borderId="69" xfId="7" applyNumberFormat="1" applyFont="1" applyFill="1" applyBorder="1">
      <alignment vertical="center"/>
    </xf>
    <xf numFmtId="49" fontId="23" fillId="2" borderId="101" xfId="7" applyNumberFormat="1" applyFont="1" applyFill="1" applyBorder="1">
      <alignment vertical="center"/>
    </xf>
    <xf numFmtId="49" fontId="23" fillId="2" borderId="71" xfId="7" applyNumberFormat="1" applyFont="1" applyFill="1" applyBorder="1">
      <alignment vertical="center"/>
    </xf>
    <xf numFmtId="49" fontId="23" fillId="2" borderId="87" xfId="7" applyNumberFormat="1" applyFont="1" applyFill="1" applyBorder="1">
      <alignment vertical="center"/>
    </xf>
    <xf numFmtId="49" fontId="23" fillId="2" borderId="104" xfId="7" applyNumberFormat="1" applyFont="1" applyFill="1" applyBorder="1">
      <alignment vertical="center"/>
    </xf>
    <xf numFmtId="49" fontId="23" fillId="2" borderId="82" xfId="7" applyNumberFormat="1" applyFont="1" applyFill="1" applyBorder="1">
      <alignment vertical="center"/>
    </xf>
    <xf numFmtId="49" fontId="23" fillId="2" borderId="67" xfId="7" applyNumberFormat="1" applyFont="1" applyFill="1" applyBorder="1">
      <alignment vertical="center"/>
    </xf>
    <xf numFmtId="49" fontId="23" fillId="2" borderId="35" xfId="7" applyNumberFormat="1" applyFont="1" applyFill="1" applyBorder="1">
      <alignment vertical="center"/>
    </xf>
    <xf numFmtId="49" fontId="23" fillId="2" borderId="34" xfId="7" applyNumberFormat="1" applyFont="1" applyFill="1" applyBorder="1">
      <alignment vertical="center"/>
    </xf>
    <xf numFmtId="49" fontId="23" fillId="2" borderId="91" xfId="7" applyNumberFormat="1" applyFont="1" applyFill="1" applyBorder="1">
      <alignment vertical="center"/>
    </xf>
    <xf numFmtId="49" fontId="23" fillId="2" borderId="92" xfId="7" applyNumberFormat="1" applyFont="1" applyFill="1" applyBorder="1">
      <alignment vertical="center"/>
    </xf>
    <xf numFmtId="49" fontId="23" fillId="2" borderId="89" xfId="7" applyNumberFormat="1" applyFont="1" applyFill="1" applyBorder="1">
      <alignment vertical="center"/>
    </xf>
    <xf numFmtId="49" fontId="23" fillId="2" borderId="72" xfId="7" applyNumberFormat="1" applyFont="1" applyFill="1" applyBorder="1">
      <alignment vertical="center"/>
    </xf>
    <xf numFmtId="49" fontId="23" fillId="2" borderId="109" xfId="7" applyNumberFormat="1" applyFont="1" applyFill="1" applyBorder="1">
      <alignment vertical="center"/>
    </xf>
    <xf numFmtId="49" fontId="23" fillId="2" borderId="37" xfId="7" applyNumberFormat="1" applyFont="1" applyFill="1" applyBorder="1">
      <alignment vertical="center"/>
    </xf>
    <xf numFmtId="49" fontId="23" fillId="2" borderId="60" xfId="7" applyNumberFormat="1" applyFont="1" applyFill="1" applyBorder="1">
      <alignment vertical="center"/>
    </xf>
    <xf numFmtId="49" fontId="23" fillId="2" borderId="38" xfId="7" applyNumberFormat="1" applyFont="1" applyFill="1" applyBorder="1">
      <alignment vertical="center"/>
    </xf>
    <xf numFmtId="0" fontId="23" fillId="2" borderId="60" xfId="7" applyFont="1" applyFill="1" applyBorder="1">
      <alignment vertical="center"/>
    </xf>
    <xf numFmtId="0" fontId="23" fillId="2" borderId="38" xfId="7" applyFont="1" applyFill="1" applyBorder="1">
      <alignment vertical="center"/>
    </xf>
    <xf numFmtId="49" fontId="23" fillId="2" borderId="117" xfId="7" applyNumberFormat="1" applyFont="1" applyFill="1" applyBorder="1">
      <alignment vertical="center"/>
    </xf>
    <xf numFmtId="49" fontId="23" fillId="2" borderId="123" xfId="7" applyNumberFormat="1" applyFont="1" applyFill="1" applyBorder="1">
      <alignment vertical="center"/>
    </xf>
    <xf numFmtId="49" fontId="23" fillId="2" borderId="124" xfId="7" applyNumberFormat="1" applyFont="1" applyFill="1" applyBorder="1">
      <alignment vertical="center"/>
    </xf>
    <xf numFmtId="49" fontId="14" fillId="0" borderId="0" xfId="7" applyNumberFormat="1" applyFont="1">
      <alignment vertical="center"/>
    </xf>
    <xf numFmtId="49" fontId="17" fillId="0" borderId="0" xfId="7" applyNumberFormat="1" applyFont="1">
      <alignment vertical="center"/>
    </xf>
    <xf numFmtId="0" fontId="10" fillId="3" borderId="31" xfId="7" applyFont="1" applyFill="1" applyBorder="1" applyAlignment="1">
      <alignment horizontal="center" vertical="center"/>
    </xf>
    <xf numFmtId="0" fontId="10" fillId="3" borderId="126" xfId="7" applyFont="1" applyFill="1" applyBorder="1" applyAlignment="1">
      <alignment horizontal="center" vertical="center"/>
    </xf>
    <xf numFmtId="0" fontId="10" fillId="3" borderId="127" xfId="7" applyFont="1" applyFill="1" applyBorder="1" applyAlignment="1">
      <alignment horizontal="center" vertical="center" wrapText="1"/>
    </xf>
    <xf numFmtId="0" fontId="10" fillId="3" borderId="127" xfId="7" applyFont="1" applyFill="1" applyBorder="1" applyAlignment="1">
      <alignment horizontal="center" vertical="center"/>
    </xf>
    <xf numFmtId="0" fontId="10" fillId="3" borderId="127" xfId="7" applyFont="1" applyFill="1" applyBorder="1">
      <alignment vertical="center"/>
    </xf>
    <xf numFmtId="0" fontId="10" fillId="3" borderId="26" xfId="7" applyFont="1" applyFill="1" applyBorder="1" applyAlignment="1">
      <alignment horizontal="center" vertical="center"/>
    </xf>
    <xf numFmtId="38" fontId="10" fillId="2" borderId="129" xfId="8" applyFont="1" applyFill="1" applyBorder="1">
      <alignment vertical="center"/>
    </xf>
    <xf numFmtId="38" fontId="10" fillId="2" borderId="127" xfId="8" applyFont="1" applyFill="1" applyBorder="1">
      <alignment vertical="center"/>
    </xf>
    <xf numFmtId="38" fontId="10" fillId="2" borderId="128" xfId="8" applyFont="1" applyFill="1" applyBorder="1">
      <alignment vertical="center"/>
    </xf>
    <xf numFmtId="0" fontId="10" fillId="3" borderId="94" xfId="7" applyFont="1" applyFill="1" applyBorder="1" applyAlignment="1">
      <alignment horizontal="center" vertical="center"/>
    </xf>
    <xf numFmtId="38" fontId="10" fillId="0" borderId="131" xfId="8" applyFont="1" applyFill="1" applyBorder="1">
      <alignment vertical="center"/>
    </xf>
    <xf numFmtId="38" fontId="10" fillId="5" borderId="23" xfId="8" applyFont="1" applyFill="1" applyBorder="1">
      <alignment vertical="center"/>
    </xf>
    <xf numFmtId="38" fontId="10" fillId="0" borderId="23" xfId="8" applyFont="1" applyFill="1" applyBorder="1">
      <alignment vertical="center"/>
    </xf>
    <xf numFmtId="38" fontId="10" fillId="2" borderId="132" xfId="8" applyFont="1" applyFill="1" applyBorder="1">
      <alignment vertical="center"/>
    </xf>
    <xf numFmtId="0" fontId="10" fillId="3" borderId="40" xfId="7" applyFont="1" applyFill="1" applyBorder="1" applyAlignment="1">
      <alignment horizontal="center" vertical="center"/>
    </xf>
    <xf numFmtId="38" fontId="10" fillId="0" borderId="133" xfId="8" applyFont="1" applyFill="1" applyBorder="1">
      <alignment vertical="center"/>
    </xf>
    <xf numFmtId="38" fontId="10" fillId="5" borderId="37" xfId="8" applyFont="1" applyFill="1" applyBorder="1">
      <alignment vertical="center"/>
    </xf>
    <xf numFmtId="38" fontId="10" fillId="0" borderId="37" xfId="8" applyFont="1" applyFill="1" applyBorder="1">
      <alignment vertical="center"/>
    </xf>
    <xf numFmtId="38" fontId="10" fillId="2" borderId="134" xfId="8" applyFont="1" applyFill="1" applyBorder="1">
      <alignment vertical="center"/>
    </xf>
    <xf numFmtId="38" fontId="10" fillId="0" borderId="65" xfId="8" applyFont="1" applyFill="1" applyBorder="1">
      <alignment vertical="center"/>
    </xf>
    <xf numFmtId="38" fontId="10" fillId="5" borderId="29" xfId="8" applyFont="1" applyFill="1" applyBorder="1">
      <alignment vertical="center"/>
    </xf>
    <xf numFmtId="38" fontId="10" fillId="0" borderId="29" xfId="8" applyFont="1" applyFill="1" applyBorder="1">
      <alignment vertical="center"/>
    </xf>
    <xf numFmtId="0" fontId="10" fillId="3" borderId="28" xfId="7" applyFont="1" applyFill="1" applyBorder="1" applyAlignment="1">
      <alignment horizontal="center" vertical="center"/>
    </xf>
    <xf numFmtId="38" fontId="10" fillId="0" borderId="135" xfId="8" applyFont="1" applyFill="1" applyBorder="1">
      <alignment vertical="center"/>
    </xf>
    <xf numFmtId="38" fontId="10" fillId="0" borderId="136" xfId="8" applyFont="1" applyFill="1" applyBorder="1">
      <alignment vertical="center"/>
    </xf>
    <xf numFmtId="38" fontId="10" fillId="0" borderId="137" xfId="8" applyFont="1" applyFill="1" applyBorder="1">
      <alignment vertical="center"/>
    </xf>
    <xf numFmtId="38" fontId="10" fillId="2" borderId="138" xfId="8" applyFont="1" applyFill="1" applyBorder="1">
      <alignment vertical="center"/>
    </xf>
    <xf numFmtId="0" fontId="10" fillId="3" borderId="139" xfId="7" applyFont="1" applyFill="1" applyBorder="1" applyAlignment="1">
      <alignment horizontal="center" vertical="center"/>
    </xf>
    <xf numFmtId="0" fontId="10" fillId="3" borderId="51" xfId="7" applyFont="1" applyFill="1" applyBorder="1" applyAlignment="1">
      <alignment horizontal="center" vertical="center"/>
    </xf>
    <xf numFmtId="0" fontId="10" fillId="3" borderId="54" xfId="7" applyFont="1" applyFill="1" applyBorder="1" applyAlignment="1">
      <alignment horizontal="center" vertical="center"/>
    </xf>
    <xf numFmtId="0" fontId="10" fillId="3" borderId="41" xfId="7" applyFont="1" applyFill="1" applyBorder="1" applyAlignment="1">
      <alignment horizontal="center" vertical="center"/>
    </xf>
    <xf numFmtId="176" fontId="10" fillId="0" borderId="130" xfId="8" applyNumberFormat="1" applyFont="1" applyFill="1" applyBorder="1">
      <alignment vertical="center"/>
    </xf>
    <xf numFmtId="176" fontId="10" fillId="0" borderId="50" xfId="8" applyNumberFormat="1" applyFont="1" applyFill="1" applyBorder="1">
      <alignment vertical="center"/>
    </xf>
    <xf numFmtId="176" fontId="10" fillId="0" borderId="53" xfId="8" applyNumberFormat="1" applyFont="1" applyFill="1" applyBorder="1">
      <alignment vertical="center"/>
    </xf>
    <xf numFmtId="38" fontId="10" fillId="2" borderId="140" xfId="8" applyFont="1" applyFill="1" applyBorder="1">
      <alignment vertical="center"/>
    </xf>
    <xf numFmtId="0" fontId="14" fillId="0" borderId="0" xfId="7" applyFont="1" applyAlignment="1">
      <alignment horizontal="left" vertical="center"/>
    </xf>
    <xf numFmtId="0" fontId="10" fillId="3" borderId="53" xfId="7" applyFont="1" applyFill="1" applyBorder="1" applyAlignment="1">
      <alignment horizontal="center" vertical="center" wrapText="1"/>
    </xf>
    <xf numFmtId="49" fontId="18" fillId="0" borderId="0" xfId="7" applyNumberFormat="1" applyFont="1">
      <alignment vertical="center"/>
    </xf>
    <xf numFmtId="38" fontId="10" fillId="0" borderId="62" xfId="4" applyFont="1" applyFill="1" applyBorder="1" applyAlignment="1">
      <alignment horizontal="right" vertical="center"/>
    </xf>
    <xf numFmtId="38" fontId="10" fillId="0" borderId="55" xfId="4" applyFont="1" applyFill="1" applyBorder="1" applyAlignment="1">
      <alignment horizontal="right" vertical="center"/>
    </xf>
    <xf numFmtId="38" fontId="10" fillId="0" borderId="77" xfId="4" applyFont="1" applyFill="1" applyBorder="1" applyAlignment="1">
      <alignment horizontal="right" vertical="center"/>
    </xf>
    <xf numFmtId="38" fontId="10" fillId="0" borderId="81" xfId="4" applyFont="1" applyFill="1" applyBorder="1" applyAlignment="1">
      <alignment horizontal="right" vertical="center"/>
    </xf>
    <xf numFmtId="38" fontId="10" fillId="0" borderId="86" xfId="4" applyFont="1" applyFill="1" applyBorder="1" applyAlignment="1">
      <alignment horizontal="right" vertical="center"/>
    </xf>
    <xf numFmtId="38" fontId="10" fillId="0" borderId="18" xfId="4" applyFont="1" applyFill="1" applyBorder="1" applyAlignment="1">
      <alignment horizontal="right" vertical="center"/>
    </xf>
    <xf numFmtId="38" fontId="10" fillId="0" borderId="47" xfId="4" applyFont="1" applyFill="1" applyBorder="1" applyAlignment="1">
      <alignment horizontal="right" vertical="center"/>
    </xf>
    <xf numFmtId="0" fontId="10" fillId="0" borderId="87" xfId="10" applyFont="1" applyBorder="1">
      <alignment vertical="center"/>
    </xf>
    <xf numFmtId="0" fontId="10" fillId="0" borderId="87" xfId="10" applyFont="1" applyBorder="1" applyAlignment="1">
      <alignment horizontal="right" vertical="center"/>
    </xf>
    <xf numFmtId="38" fontId="10" fillId="5" borderId="150" xfId="4" applyFont="1" applyFill="1" applyBorder="1" applyAlignment="1">
      <alignment horizontal="right" vertical="center" shrinkToFit="1"/>
    </xf>
    <xf numFmtId="0" fontId="10" fillId="5" borderId="78" xfId="10" applyFont="1" applyFill="1" applyBorder="1" applyAlignment="1">
      <alignment horizontal="left" vertical="center"/>
    </xf>
    <xf numFmtId="0" fontId="10" fillId="0" borderId="67" xfId="10" applyFont="1" applyBorder="1">
      <alignment vertical="center"/>
    </xf>
    <xf numFmtId="0" fontId="10" fillId="0" borderId="21" xfId="10" applyFont="1" applyBorder="1">
      <alignment vertical="center"/>
    </xf>
    <xf numFmtId="38" fontId="10" fillId="0" borderId="126" xfId="4" applyFont="1" applyFill="1" applyBorder="1" applyAlignment="1">
      <alignment horizontal="right" vertical="center"/>
    </xf>
    <xf numFmtId="38" fontId="10" fillId="0" borderId="25" xfId="4" applyFont="1" applyFill="1" applyBorder="1" applyAlignment="1">
      <alignment horizontal="left" vertical="center" shrinkToFit="1"/>
    </xf>
    <xf numFmtId="38" fontId="10" fillId="0" borderId="104" xfId="4" applyFont="1" applyFill="1" applyBorder="1" applyAlignment="1">
      <alignment horizontal="left" vertical="center" shrinkToFit="1"/>
    </xf>
    <xf numFmtId="38" fontId="10" fillId="0" borderId="109" xfId="4" applyFont="1" applyFill="1" applyBorder="1" applyAlignment="1">
      <alignment horizontal="left" vertical="center" shrinkToFit="1"/>
    </xf>
    <xf numFmtId="38" fontId="10" fillId="0" borderId="101" xfId="4" applyFont="1" applyFill="1" applyBorder="1" applyAlignment="1">
      <alignment horizontal="left" vertical="center" shrinkToFit="1"/>
    </xf>
    <xf numFmtId="38" fontId="10" fillId="0" borderId="34" xfId="4" applyFont="1" applyFill="1" applyBorder="1" applyAlignment="1">
      <alignment horizontal="right" vertical="center"/>
    </xf>
    <xf numFmtId="38" fontId="10" fillId="0" borderId="1" xfId="4" applyFont="1" applyFill="1" applyBorder="1" applyAlignment="1">
      <alignment horizontal="right" vertical="center"/>
    </xf>
    <xf numFmtId="38" fontId="10" fillId="0" borderId="127" xfId="4" applyFont="1" applyFill="1" applyBorder="1" applyAlignment="1">
      <alignment horizontal="right" vertical="center"/>
    </xf>
    <xf numFmtId="0" fontId="10" fillId="0" borderId="67" xfId="10" applyFont="1" applyBorder="1" applyAlignment="1">
      <alignment horizontal="left" vertical="center"/>
    </xf>
    <xf numFmtId="38" fontId="10" fillId="0" borderId="34" xfId="4" applyFont="1" applyFill="1" applyBorder="1" applyAlignment="1">
      <alignment horizontal="right" vertical="center" shrinkToFit="1"/>
    </xf>
    <xf numFmtId="0" fontId="10" fillId="0" borderId="87" xfId="10" applyFont="1" applyBorder="1" applyAlignment="1">
      <alignment horizontal="left" vertical="center" shrinkToFit="1"/>
    </xf>
    <xf numFmtId="38" fontId="10" fillId="0" borderId="35" xfId="4" applyFont="1" applyFill="1" applyBorder="1" applyAlignment="1">
      <alignment horizontal="left" vertical="center" shrinkToFit="1"/>
    </xf>
    <xf numFmtId="38" fontId="10" fillId="0" borderId="34" xfId="4" applyFont="1" applyFill="1" applyBorder="1" applyAlignment="1">
      <alignment vertical="center" shrinkToFit="1"/>
    </xf>
    <xf numFmtId="0" fontId="10" fillId="0" borderId="26" xfId="10" applyFont="1" applyBorder="1" applyAlignment="1">
      <alignment horizontal="centerContinuous" vertical="center"/>
    </xf>
    <xf numFmtId="0" fontId="10" fillId="0" borderId="27" xfId="10" applyFont="1" applyBorder="1" applyAlignment="1">
      <alignment horizontal="centerContinuous" vertical="center"/>
    </xf>
    <xf numFmtId="0" fontId="10" fillId="0" borderId="27" xfId="10" applyFont="1" applyBorder="1" applyAlignment="1">
      <alignment horizontal="centerContinuous" vertical="center" shrinkToFit="1"/>
    </xf>
    <xf numFmtId="0" fontId="10" fillId="5" borderId="112" xfId="10" applyFont="1" applyFill="1" applyBorder="1" applyAlignment="1">
      <alignment horizontal="left" vertical="center" wrapText="1"/>
    </xf>
    <xf numFmtId="0" fontId="10" fillId="5" borderId="166" xfId="10" applyFont="1" applyFill="1" applyBorder="1" applyAlignment="1">
      <alignment horizontal="left" vertical="center" wrapText="1"/>
    </xf>
    <xf numFmtId="38" fontId="10" fillId="0" borderId="168" xfId="4" applyFont="1" applyFill="1" applyBorder="1" applyAlignment="1">
      <alignment horizontal="left" vertical="center" shrinkToFit="1"/>
    </xf>
    <xf numFmtId="38" fontId="10" fillId="0" borderId="165" xfId="4" applyFont="1" applyFill="1" applyBorder="1" applyAlignment="1">
      <alignment horizontal="left" vertical="center" shrinkToFit="1"/>
    </xf>
    <xf numFmtId="38" fontId="10" fillId="0" borderId="161" xfId="4" applyFont="1" applyFill="1" applyBorder="1" applyAlignment="1">
      <alignment horizontal="left" vertical="center" shrinkToFit="1"/>
    </xf>
    <xf numFmtId="38" fontId="10" fillId="0" borderId="162" xfId="4" applyFont="1" applyFill="1" applyBorder="1" applyAlignment="1">
      <alignment horizontal="left" vertical="center" shrinkToFit="1"/>
    </xf>
    <xf numFmtId="38" fontId="10" fillId="5" borderId="163" xfId="4" applyFont="1" applyFill="1" applyBorder="1" applyAlignment="1">
      <alignment horizontal="left" vertical="center" shrinkToFit="1"/>
    </xf>
    <xf numFmtId="0" fontId="10" fillId="2" borderId="161" xfId="10" applyFont="1" applyFill="1" applyBorder="1" applyAlignment="1">
      <alignment vertical="center" shrinkToFit="1"/>
    </xf>
    <xf numFmtId="0" fontId="10" fillId="0" borderId="83" xfId="10" applyFont="1" applyBorder="1" applyAlignment="1">
      <alignment vertical="center" shrinkToFit="1"/>
    </xf>
    <xf numFmtId="38" fontId="10" fillId="0" borderId="164" xfId="4" applyFont="1" applyFill="1" applyBorder="1" applyAlignment="1">
      <alignment horizontal="left" vertical="center" shrinkToFit="1"/>
    </xf>
    <xf numFmtId="38" fontId="10" fillId="0" borderId="67" xfId="4" applyFont="1" applyFill="1" applyBorder="1" applyAlignment="1">
      <alignment horizontal="left" vertical="center" shrinkToFit="1"/>
    </xf>
    <xf numFmtId="0" fontId="10" fillId="2" borderId="67" xfId="10" applyFont="1" applyFill="1" applyBorder="1" applyAlignment="1">
      <alignment vertical="center" shrinkToFit="1"/>
    </xf>
    <xf numFmtId="0" fontId="10" fillId="0" borderId="67" xfId="10" applyFont="1" applyBorder="1" applyAlignment="1">
      <alignment vertical="center" shrinkToFit="1"/>
    </xf>
    <xf numFmtId="0" fontId="10" fillId="0" borderId="164" xfId="10" applyFont="1" applyBorder="1" applyAlignment="1">
      <alignment vertical="center" shrinkToFit="1"/>
    </xf>
    <xf numFmtId="0" fontId="10" fillId="0" borderId="161" xfId="10" applyFont="1" applyBorder="1" applyAlignment="1">
      <alignment vertical="center" shrinkToFit="1"/>
    </xf>
    <xf numFmtId="0" fontId="10" fillId="5" borderId="163" xfId="10" applyFont="1" applyFill="1" applyBorder="1" applyAlignment="1">
      <alignment vertical="center" shrinkToFit="1"/>
    </xf>
    <xf numFmtId="38" fontId="10" fillId="5" borderId="63" xfId="4" applyFont="1" applyFill="1" applyBorder="1" applyAlignment="1">
      <alignment horizontal="right" vertical="center"/>
    </xf>
    <xf numFmtId="38" fontId="10" fillId="5" borderId="64" xfId="4" applyFont="1" applyFill="1" applyBorder="1" applyAlignment="1">
      <alignment horizontal="right" vertical="center"/>
    </xf>
    <xf numFmtId="38" fontId="10" fillId="5" borderId="80" xfId="4" applyFont="1" applyFill="1" applyBorder="1" applyAlignment="1">
      <alignment horizontal="right" vertical="center"/>
    </xf>
    <xf numFmtId="38" fontId="10" fillId="5" borderId="1" xfId="4" applyFont="1" applyFill="1" applyBorder="1" applyAlignment="1">
      <alignment horizontal="right" vertical="center"/>
    </xf>
    <xf numFmtId="38" fontId="10" fillId="5" borderId="11" xfId="4" applyFont="1" applyFill="1" applyBorder="1" applyAlignment="1">
      <alignment horizontal="right" vertical="center"/>
    </xf>
    <xf numFmtId="38" fontId="10" fillId="5" borderId="150" xfId="4" applyFont="1" applyFill="1" applyBorder="1" applyAlignment="1">
      <alignment horizontal="right" vertical="center"/>
    </xf>
    <xf numFmtId="38" fontId="10" fillId="5" borderId="111" xfId="4" applyFont="1" applyFill="1" applyBorder="1" applyAlignment="1">
      <alignment horizontal="right" vertical="center"/>
    </xf>
    <xf numFmtId="38" fontId="10" fillId="5" borderId="79" xfId="4" applyFont="1" applyFill="1" applyBorder="1" applyAlignment="1">
      <alignment horizontal="right" vertical="center"/>
    </xf>
    <xf numFmtId="38" fontId="10" fillId="0" borderId="58" xfId="4" applyFont="1" applyFill="1" applyBorder="1" applyAlignment="1">
      <alignment horizontal="right" vertical="center"/>
    </xf>
    <xf numFmtId="38" fontId="10" fillId="0" borderId="28" xfId="4" applyFont="1" applyFill="1" applyBorder="1" applyAlignment="1">
      <alignment horizontal="right" vertical="center"/>
    </xf>
    <xf numFmtId="38" fontId="10" fillId="5" borderId="169" xfId="4" applyFont="1" applyFill="1" applyBorder="1" applyAlignment="1">
      <alignment horizontal="right" vertical="center"/>
    </xf>
    <xf numFmtId="38" fontId="10" fillId="5" borderId="170" xfId="4" applyFont="1" applyFill="1" applyBorder="1" applyAlignment="1">
      <alignment horizontal="right" vertical="center"/>
    </xf>
    <xf numFmtId="0" fontId="10" fillId="3" borderId="160" xfId="10" applyFont="1" applyFill="1" applyBorder="1" applyAlignment="1">
      <alignment horizontal="center" vertical="center"/>
    </xf>
    <xf numFmtId="38" fontId="10" fillId="0" borderId="158" xfId="4" applyFont="1" applyFill="1" applyBorder="1" applyAlignment="1">
      <alignment horizontal="left" vertical="center" shrinkToFit="1"/>
    </xf>
    <xf numFmtId="38" fontId="10" fillId="0" borderId="41" xfId="4" applyFont="1" applyFill="1" applyBorder="1" applyAlignment="1">
      <alignment horizontal="left" vertical="center" shrinkToFit="1"/>
    </xf>
    <xf numFmtId="38" fontId="10" fillId="0" borderId="167" xfId="4" applyFont="1" applyFill="1" applyBorder="1" applyAlignment="1">
      <alignment horizontal="left" vertical="center" shrinkToFit="1"/>
    </xf>
    <xf numFmtId="38" fontId="10" fillId="0" borderId="113" xfId="4" applyFont="1" applyFill="1" applyBorder="1" applyAlignment="1">
      <alignment horizontal="left" vertical="center" shrinkToFit="1"/>
    </xf>
    <xf numFmtId="38" fontId="10" fillId="3" borderId="43" xfId="4" applyFont="1" applyFill="1" applyBorder="1" applyAlignment="1">
      <alignment horizontal="center" vertical="center" wrapText="1"/>
    </xf>
    <xf numFmtId="38" fontId="10" fillId="5" borderId="171" xfId="4" applyFont="1" applyFill="1" applyBorder="1" applyAlignment="1">
      <alignment horizontal="right" vertical="center"/>
    </xf>
    <xf numFmtId="38" fontId="10" fillId="5" borderId="172" xfId="4" applyFont="1" applyFill="1" applyBorder="1" applyAlignment="1">
      <alignment horizontal="right" vertical="center"/>
    </xf>
    <xf numFmtId="0" fontId="10" fillId="0" borderId="84" xfId="10" applyFont="1" applyBorder="1" applyAlignment="1">
      <alignment vertical="center" shrinkToFit="1"/>
    </xf>
    <xf numFmtId="38" fontId="10" fillId="0" borderId="84" xfId="4" applyFont="1" applyFill="1" applyBorder="1" applyAlignment="1">
      <alignment horizontal="right" vertical="center"/>
    </xf>
    <xf numFmtId="38" fontId="10" fillId="0" borderId="85" xfId="4" applyFont="1" applyFill="1" applyBorder="1" applyAlignment="1">
      <alignment horizontal="right" vertical="center"/>
    </xf>
    <xf numFmtId="38" fontId="10" fillId="0" borderId="159" xfId="4" applyFont="1" applyFill="1" applyBorder="1" applyAlignment="1">
      <alignment horizontal="left" vertical="center" shrinkToFit="1"/>
    </xf>
    <xf numFmtId="0" fontId="10" fillId="5" borderId="173" xfId="10" applyFont="1" applyFill="1" applyBorder="1" applyAlignment="1">
      <alignment horizontal="left" vertical="center" wrapText="1"/>
    </xf>
    <xf numFmtId="0" fontId="14" fillId="0" borderId="0" xfId="10" applyFont="1" applyAlignment="1">
      <alignment vertical="center" shrinkToFit="1"/>
    </xf>
    <xf numFmtId="0" fontId="14" fillId="0" borderId="0" xfId="10" applyFont="1">
      <alignment vertical="center"/>
    </xf>
    <xf numFmtId="38" fontId="14" fillId="0" borderId="0" xfId="4" applyFont="1" applyFill="1" applyBorder="1" applyAlignment="1">
      <alignment horizontal="right" vertical="center" shrinkToFit="1"/>
    </xf>
    <xf numFmtId="38" fontId="14" fillId="0" borderId="0" xfId="4" applyFont="1" applyFill="1" applyBorder="1" applyAlignment="1">
      <alignment horizontal="left" vertical="center" shrinkToFit="1"/>
    </xf>
    <xf numFmtId="38" fontId="14" fillId="0" borderId="0" xfId="4" applyFont="1" applyAlignment="1">
      <alignment vertical="center"/>
    </xf>
    <xf numFmtId="38" fontId="14" fillId="0" borderId="0" xfId="4" applyFont="1" applyAlignment="1">
      <alignment horizontal="left" vertical="center"/>
    </xf>
    <xf numFmtId="38" fontId="14" fillId="0" borderId="0" xfId="4" applyFont="1" applyFill="1" applyAlignment="1">
      <alignment vertical="center"/>
    </xf>
    <xf numFmtId="0" fontId="15" fillId="0" borderId="0" xfId="3" quotePrefix="1" applyFont="1" applyAlignment="1">
      <alignment horizontal="left" vertical="center"/>
    </xf>
    <xf numFmtId="0" fontId="10" fillId="3" borderId="157" xfId="3" applyFont="1" applyFill="1" applyBorder="1" applyAlignment="1">
      <alignment horizontal="center" vertical="center" wrapText="1"/>
    </xf>
    <xf numFmtId="0" fontId="10" fillId="0" borderId="59" xfId="3" quotePrefix="1" applyFont="1" applyBorder="1" applyAlignment="1">
      <alignment horizontal="center" vertical="center" wrapText="1"/>
    </xf>
    <xf numFmtId="0" fontId="10" fillId="0" borderId="174" xfId="3" quotePrefix="1" applyFont="1" applyBorder="1" applyAlignment="1">
      <alignment horizontal="center" vertical="center" wrapText="1"/>
    </xf>
    <xf numFmtId="0" fontId="14" fillId="0" borderId="0" xfId="3" applyFont="1" applyAlignment="1">
      <alignment horizontal="center" vertical="center" wrapText="1"/>
    </xf>
    <xf numFmtId="0" fontId="18" fillId="0" borderId="0" xfId="3" applyFont="1" applyAlignment="1">
      <alignment horizontal="center" vertical="center" wrapText="1"/>
    </xf>
    <xf numFmtId="0" fontId="10" fillId="0" borderId="46" xfId="3" applyFont="1" applyBorder="1" applyAlignment="1">
      <alignment horizontal="center" vertical="center" wrapText="1"/>
    </xf>
    <xf numFmtId="49" fontId="10" fillId="0" borderId="47" xfId="3" applyNumberFormat="1" applyFont="1" applyBorder="1" applyAlignment="1">
      <alignment horizontal="center" vertical="center" wrapText="1"/>
    </xf>
    <xf numFmtId="0" fontId="10" fillId="0" borderId="23" xfId="3" applyFont="1" applyBorder="1" applyAlignment="1">
      <alignment horizontal="left" vertical="center" wrapText="1"/>
    </xf>
    <xf numFmtId="0" fontId="10" fillId="0" borderId="48" xfId="3" applyFont="1" applyBorder="1" applyAlignment="1">
      <alignment vertical="center" wrapText="1"/>
    </xf>
    <xf numFmtId="0" fontId="10" fillId="0" borderId="58" xfId="3" applyFont="1" applyBorder="1" applyAlignment="1">
      <alignment horizontal="center" vertical="center" wrapText="1"/>
    </xf>
    <xf numFmtId="49" fontId="14" fillId="3" borderId="20" xfId="7" applyNumberFormat="1" applyFont="1" applyFill="1" applyBorder="1" applyAlignment="1">
      <alignment horizontal="center" vertical="center" wrapText="1"/>
    </xf>
    <xf numFmtId="0" fontId="20" fillId="3" borderId="21" xfId="7" applyFont="1" applyFill="1" applyBorder="1" applyAlignment="1">
      <alignment horizontal="center" vertical="center" wrapText="1"/>
    </xf>
    <xf numFmtId="0" fontId="20" fillId="3" borderId="25" xfId="7" applyFont="1" applyFill="1" applyBorder="1" applyAlignment="1">
      <alignment horizontal="center" vertical="center" wrapText="1"/>
    </xf>
    <xf numFmtId="0" fontId="15" fillId="3" borderId="94" xfId="7" applyFont="1" applyFill="1" applyBorder="1" applyAlignment="1">
      <alignment horizontal="left" vertical="center"/>
    </xf>
    <xf numFmtId="0" fontId="15" fillId="3" borderId="61" xfId="7" applyFont="1" applyFill="1" applyBorder="1" applyAlignment="1">
      <alignment horizontal="center" vertical="center" wrapText="1"/>
    </xf>
    <xf numFmtId="0" fontId="15" fillId="3" borderId="24" xfId="7" applyFont="1" applyFill="1" applyBorder="1" applyAlignment="1">
      <alignment horizontal="center" vertical="center" wrapText="1"/>
    </xf>
    <xf numFmtId="49" fontId="14" fillId="3" borderId="46" xfId="7" applyNumberFormat="1" applyFont="1" applyFill="1" applyBorder="1" applyAlignment="1">
      <alignment horizontal="center" vertical="center" wrapText="1"/>
    </xf>
    <xf numFmtId="49" fontId="14" fillId="3" borderId="47" xfId="7" applyNumberFormat="1" applyFont="1" applyFill="1" applyBorder="1" applyAlignment="1">
      <alignment horizontal="center" vertical="center" wrapText="1"/>
    </xf>
    <xf numFmtId="49" fontId="14" fillId="3" borderId="57" xfId="7" applyNumberFormat="1" applyFont="1" applyFill="1" applyBorder="1" applyAlignment="1">
      <alignment horizontal="center" vertical="center" wrapText="1"/>
    </xf>
    <xf numFmtId="49" fontId="14" fillId="3" borderId="97" xfId="7" applyNumberFormat="1" applyFont="1" applyFill="1" applyBorder="1" applyAlignment="1">
      <alignment horizontal="center" vertical="center" wrapText="1"/>
    </xf>
    <xf numFmtId="49" fontId="10" fillId="3" borderId="20" xfId="7" applyNumberFormat="1" applyFont="1" applyFill="1" applyBorder="1" applyAlignment="1">
      <alignment horizontal="center" vertical="center" wrapText="1"/>
    </xf>
    <xf numFmtId="0" fontId="22" fillId="3" borderId="21" xfId="7" applyFont="1" applyFill="1" applyBorder="1" applyAlignment="1">
      <alignment horizontal="center" vertical="center" wrapText="1"/>
    </xf>
    <xf numFmtId="0" fontId="22" fillId="3" borderId="25" xfId="7" applyFont="1" applyFill="1" applyBorder="1" applyAlignment="1">
      <alignment horizontal="center" vertical="center" wrapText="1"/>
    </xf>
    <xf numFmtId="0" fontId="15" fillId="3" borderId="20" xfId="7" applyFont="1" applyFill="1" applyBorder="1" applyAlignment="1">
      <alignment horizontal="left" vertical="center" wrapText="1"/>
    </xf>
    <xf numFmtId="38" fontId="27" fillId="2" borderId="102" xfId="8" applyFont="1" applyFill="1" applyBorder="1" applyAlignment="1">
      <alignment horizontal="right" vertical="center" shrinkToFit="1"/>
    </xf>
    <xf numFmtId="38" fontId="27" fillId="0" borderId="62" xfId="8" applyFont="1" applyFill="1" applyBorder="1" applyAlignment="1">
      <alignment horizontal="right" vertical="center" shrinkToFit="1"/>
    </xf>
    <xf numFmtId="38" fontId="27" fillId="2" borderId="102" xfId="8" applyFont="1" applyFill="1" applyBorder="1" applyAlignment="1">
      <alignment horizontal="right" vertical="center"/>
    </xf>
    <xf numFmtId="38" fontId="27" fillId="2" borderId="62" xfId="8" applyFont="1" applyFill="1" applyBorder="1" applyAlignment="1">
      <alignment horizontal="right" vertical="center" shrinkToFit="1"/>
    </xf>
    <xf numFmtId="38" fontId="27" fillId="2" borderId="103" xfId="8" applyFont="1" applyFill="1" applyBorder="1" applyAlignment="1">
      <alignment horizontal="right" vertical="center" shrinkToFit="1"/>
    </xf>
    <xf numFmtId="38" fontId="27" fillId="2" borderId="105" xfId="8" applyFont="1" applyFill="1" applyBorder="1" applyAlignment="1">
      <alignment horizontal="right" vertical="center" shrinkToFit="1"/>
    </xf>
    <xf numFmtId="38" fontId="27" fillId="0" borderId="55" xfId="8" applyFont="1" applyFill="1" applyBorder="1" applyAlignment="1">
      <alignment horizontal="right" vertical="center" shrinkToFit="1"/>
    </xf>
    <xf numFmtId="38" fontId="27" fillId="0" borderId="88" xfId="8" applyFont="1" applyFill="1" applyBorder="1" applyAlignment="1">
      <alignment horizontal="right" vertical="center" shrinkToFit="1"/>
    </xf>
    <xf numFmtId="38" fontId="27" fillId="0" borderId="104" xfId="8" applyFont="1" applyFill="1" applyBorder="1" applyAlignment="1">
      <alignment horizontal="right" vertical="center" shrinkToFit="1"/>
    </xf>
    <xf numFmtId="38" fontId="27" fillId="5" borderId="88" xfId="8" applyFont="1" applyFill="1" applyBorder="1" applyAlignment="1">
      <alignment horizontal="right" vertical="center" shrinkToFit="1"/>
    </xf>
    <xf numFmtId="38" fontId="27" fillId="5" borderId="104" xfId="8" applyFont="1" applyFill="1" applyBorder="1" applyAlignment="1">
      <alignment horizontal="right" vertical="center" shrinkToFit="1"/>
    </xf>
    <xf numFmtId="38" fontId="27" fillId="2" borderId="46" xfId="8" applyFont="1" applyFill="1" applyBorder="1" applyAlignment="1">
      <alignment horizontal="right" vertical="center" shrinkToFit="1"/>
    </xf>
    <xf numFmtId="38" fontId="27" fillId="0" borderId="19" xfId="8" applyFont="1" applyFill="1" applyBorder="1" applyAlignment="1">
      <alignment horizontal="right" vertical="center" shrinkToFit="1"/>
    </xf>
    <xf numFmtId="38" fontId="27" fillId="0" borderId="58" xfId="8" applyFont="1" applyFill="1" applyBorder="1" applyAlignment="1">
      <alignment horizontal="right" vertical="center" shrinkToFit="1"/>
    </xf>
    <xf numFmtId="38" fontId="27" fillId="0" borderId="35" xfId="8" applyFont="1" applyFill="1" applyBorder="1" applyAlignment="1">
      <alignment horizontal="right" vertical="center" shrinkToFit="1"/>
    </xf>
    <xf numFmtId="38" fontId="27" fillId="5" borderId="58" xfId="8" applyFont="1" applyFill="1" applyBorder="1" applyAlignment="1">
      <alignment horizontal="right" vertical="center" shrinkToFit="1"/>
    </xf>
    <xf numFmtId="38" fontId="27" fillId="5" borderId="35" xfId="8" applyFont="1" applyFill="1" applyBorder="1" applyAlignment="1">
      <alignment horizontal="right" vertical="center" shrinkToFit="1"/>
    </xf>
    <xf numFmtId="38" fontId="27" fillId="0" borderId="47" xfId="8" applyFont="1" applyFill="1" applyBorder="1" applyAlignment="1">
      <alignment horizontal="right" vertical="center" shrinkToFit="1"/>
    </xf>
    <xf numFmtId="38" fontId="27" fillId="0" borderId="48" xfId="8" applyFont="1" applyFill="1" applyBorder="1" applyAlignment="1">
      <alignment horizontal="right" vertical="center" shrinkToFit="1"/>
    </xf>
    <xf numFmtId="38" fontId="27" fillId="5" borderId="47" xfId="8" applyFont="1" applyFill="1" applyBorder="1" applyAlignment="1">
      <alignment horizontal="right" vertical="center" shrinkToFit="1"/>
    </xf>
    <xf numFmtId="38" fontId="27" fillId="5" borderId="48" xfId="8" applyFont="1" applyFill="1" applyBorder="1" applyAlignment="1">
      <alignment horizontal="right" vertical="center" shrinkToFit="1"/>
    </xf>
    <xf numFmtId="38" fontId="27" fillId="0" borderId="18" xfId="8" applyFont="1" applyFill="1" applyBorder="1" applyAlignment="1">
      <alignment horizontal="right" vertical="center" shrinkToFit="1"/>
    </xf>
    <xf numFmtId="38" fontId="27" fillId="2" borderId="88" xfId="8" applyFont="1" applyFill="1" applyBorder="1" applyAlignment="1">
      <alignment horizontal="right" vertical="center" shrinkToFit="1"/>
    </xf>
    <xf numFmtId="38" fontId="27" fillId="2" borderId="104" xfId="8" applyFont="1" applyFill="1" applyBorder="1" applyAlignment="1">
      <alignment horizontal="right" vertical="center" shrinkToFit="1"/>
    </xf>
    <xf numFmtId="38" fontId="27" fillId="0" borderId="76" xfId="8" applyFont="1" applyFill="1" applyBorder="1" applyAlignment="1">
      <alignment horizontal="right" vertical="center" shrinkToFit="1"/>
    </xf>
    <xf numFmtId="38" fontId="27" fillId="0" borderId="106" xfId="8" applyFont="1" applyFill="1" applyBorder="1" applyAlignment="1">
      <alignment horizontal="right" vertical="center" shrinkToFit="1"/>
    </xf>
    <xf numFmtId="38" fontId="27" fillId="5" borderId="76" xfId="8" applyFont="1" applyFill="1" applyBorder="1" applyAlignment="1">
      <alignment horizontal="right" vertical="center" shrinkToFit="1"/>
    </xf>
    <xf numFmtId="38" fontId="27" fillId="5" borderId="106" xfId="8" applyFont="1" applyFill="1" applyBorder="1" applyAlignment="1">
      <alignment horizontal="right" vertical="center" shrinkToFit="1"/>
    </xf>
    <xf numFmtId="38" fontId="27" fillId="0" borderId="107" xfId="8" applyFont="1" applyFill="1" applyBorder="1" applyAlignment="1">
      <alignment horizontal="right" vertical="center" shrinkToFit="1"/>
    </xf>
    <xf numFmtId="38" fontId="27" fillId="0" borderId="108" xfId="8" applyFont="1" applyFill="1" applyBorder="1" applyAlignment="1">
      <alignment horizontal="right" vertical="center" shrinkToFit="1"/>
    </xf>
    <xf numFmtId="38" fontId="27" fillId="5" borderId="107" xfId="8" applyFont="1" applyFill="1" applyBorder="1" applyAlignment="1">
      <alignment horizontal="right" vertical="center" shrinkToFit="1"/>
    </xf>
    <xf numFmtId="38" fontId="27" fillId="5" borderId="108" xfId="8" applyFont="1" applyFill="1" applyBorder="1" applyAlignment="1">
      <alignment horizontal="right" vertical="center" shrinkToFit="1"/>
    </xf>
    <xf numFmtId="38" fontId="27" fillId="0" borderId="33" xfId="8" applyFont="1" applyFill="1" applyBorder="1" applyAlignment="1">
      <alignment horizontal="right" vertical="center" shrinkToFit="1"/>
    </xf>
    <xf numFmtId="38" fontId="27" fillId="0" borderId="39" xfId="8" applyFont="1" applyFill="1" applyBorder="1" applyAlignment="1">
      <alignment horizontal="right" vertical="center" shrinkToFit="1"/>
    </xf>
    <xf numFmtId="38" fontId="27" fillId="2" borderId="33" xfId="8" applyFont="1" applyFill="1" applyBorder="1" applyAlignment="1">
      <alignment horizontal="right" vertical="center" shrinkToFit="1"/>
    </xf>
    <xf numFmtId="38" fontId="27" fillId="2" borderId="39" xfId="8" applyFont="1" applyFill="1" applyBorder="1" applyAlignment="1">
      <alignment horizontal="right" vertical="center" shrinkToFit="1"/>
    </xf>
    <xf numFmtId="38" fontId="27" fillId="2" borderId="49" xfId="8" applyFont="1" applyFill="1" applyBorder="1" applyAlignment="1">
      <alignment horizontal="right" vertical="center" shrinkToFit="1"/>
    </xf>
    <xf numFmtId="38" fontId="27" fillId="0" borderId="50" xfId="8" applyFont="1" applyFill="1" applyBorder="1" applyAlignment="1">
      <alignment horizontal="right" vertical="center" shrinkToFit="1"/>
    </xf>
    <xf numFmtId="38" fontId="27" fillId="0" borderId="59" xfId="8" applyFont="1" applyFill="1" applyBorder="1" applyAlignment="1">
      <alignment horizontal="right" vertical="center" shrinkToFit="1"/>
    </xf>
    <xf numFmtId="38" fontId="27" fillId="0" borderId="38" xfId="8" applyFont="1" applyFill="1" applyBorder="1" applyAlignment="1">
      <alignment horizontal="right" vertical="center" shrinkToFit="1"/>
    </xf>
    <xf numFmtId="38" fontId="27" fillId="5" borderId="59" xfId="8" applyFont="1" applyFill="1" applyBorder="1" applyAlignment="1">
      <alignment horizontal="right" vertical="center" shrinkToFit="1"/>
    </xf>
    <xf numFmtId="38" fontId="27" fillId="5" borderId="38" xfId="8" applyFont="1" applyFill="1" applyBorder="1" applyAlignment="1">
      <alignment horizontal="right" vertical="center" shrinkToFit="1"/>
    </xf>
    <xf numFmtId="38" fontId="27" fillId="2" borderId="114" xfId="8" applyFont="1" applyFill="1" applyBorder="1" applyAlignment="1">
      <alignment horizontal="right" vertical="center" shrinkToFit="1"/>
    </xf>
    <xf numFmtId="38" fontId="27" fillId="0" borderId="115" xfId="8" applyFont="1" applyFill="1" applyBorder="1" applyAlignment="1">
      <alignment horizontal="right" vertical="center" shrinkToFit="1"/>
    </xf>
    <xf numFmtId="38" fontId="27" fillId="0" borderId="113" xfId="8" applyFont="1" applyFill="1" applyBorder="1" applyAlignment="1">
      <alignment horizontal="right" vertical="center" shrinkToFit="1"/>
    </xf>
    <xf numFmtId="38" fontId="27" fillId="2" borderId="115" xfId="8" applyFont="1" applyFill="1" applyBorder="1" applyAlignment="1">
      <alignment horizontal="right" vertical="center" shrinkToFit="1"/>
    </xf>
    <xf numFmtId="38" fontId="27" fillId="2" borderId="113" xfId="8" applyFont="1" applyFill="1" applyBorder="1" applyAlignment="1">
      <alignment horizontal="right" vertical="center" shrinkToFit="1"/>
    </xf>
    <xf numFmtId="38" fontId="27" fillId="2" borderId="118" xfId="8" applyFont="1" applyFill="1" applyBorder="1" applyAlignment="1">
      <alignment horizontal="right" vertical="center" shrinkToFit="1"/>
    </xf>
    <xf numFmtId="38" fontId="27" fillId="0" borderId="119" xfId="8" applyFont="1" applyFill="1" applyBorder="1" applyAlignment="1">
      <alignment horizontal="right" vertical="center" shrinkToFit="1"/>
    </xf>
    <xf numFmtId="38" fontId="27" fillId="0" borderId="120" xfId="8" applyFont="1" applyFill="1" applyBorder="1" applyAlignment="1">
      <alignment horizontal="right" vertical="center" shrinkToFit="1"/>
    </xf>
    <xf numFmtId="38" fontId="27" fillId="0" borderId="122" xfId="8" applyFont="1" applyFill="1" applyBorder="1" applyAlignment="1">
      <alignment horizontal="right" vertical="center" shrinkToFit="1"/>
    </xf>
    <xf numFmtId="38" fontId="27" fillId="5" borderId="119" xfId="8" applyFont="1" applyFill="1" applyBorder="1" applyAlignment="1">
      <alignment horizontal="right" vertical="center" shrinkToFit="1"/>
    </xf>
    <xf numFmtId="38" fontId="27" fillId="5" borderId="120" xfId="8" applyFont="1" applyFill="1" applyBorder="1" applyAlignment="1">
      <alignment horizontal="right" vertical="center" shrinkToFit="1"/>
    </xf>
    <xf numFmtId="38" fontId="27" fillId="0" borderId="51" xfId="8" applyFont="1" applyFill="1" applyBorder="1" applyAlignment="1">
      <alignment horizontal="right" vertical="center" shrinkToFit="1"/>
    </xf>
    <xf numFmtId="38" fontId="27" fillId="0" borderId="125" xfId="8" applyFont="1" applyFill="1" applyBorder="1" applyAlignment="1">
      <alignment horizontal="right" vertical="center" shrinkToFit="1"/>
    </xf>
    <xf numFmtId="38" fontId="27" fillId="5" borderId="50" xfId="8" applyFont="1" applyFill="1" applyBorder="1" applyAlignment="1">
      <alignment horizontal="right" vertical="center" shrinkToFit="1"/>
    </xf>
    <xf numFmtId="38" fontId="27" fillId="5" borderId="51" xfId="8" applyFont="1" applyFill="1" applyBorder="1" applyAlignment="1">
      <alignment horizontal="right" vertical="center" shrinkToFit="1"/>
    </xf>
    <xf numFmtId="38" fontId="27" fillId="2" borderId="121" xfId="8" applyFont="1" applyFill="1" applyBorder="1" applyAlignment="1">
      <alignment horizontal="right" vertical="center" shrinkToFit="1"/>
    </xf>
    <xf numFmtId="38" fontId="27" fillId="0" borderId="28" xfId="8" applyFont="1" applyFill="1" applyBorder="1" applyAlignment="1">
      <alignment horizontal="right" vertical="center" shrinkToFit="1"/>
    </xf>
    <xf numFmtId="38" fontId="27" fillId="0" borderId="41" xfId="8" applyFont="1" applyFill="1" applyBorder="1" applyAlignment="1">
      <alignment horizontal="right" vertical="center" shrinkToFit="1"/>
    </xf>
    <xf numFmtId="38" fontId="27" fillId="2" borderId="28" xfId="8" applyFont="1" applyFill="1" applyBorder="1" applyAlignment="1">
      <alignment horizontal="right" vertical="center" shrinkToFit="1"/>
    </xf>
    <xf numFmtId="38" fontId="27" fillId="2" borderId="41" xfId="8" applyFont="1" applyFill="1" applyBorder="1" applyAlignment="1">
      <alignment horizontal="right" vertical="center" shrinkToFit="1"/>
    </xf>
    <xf numFmtId="0" fontId="29" fillId="0" borderId="0" xfId="11" applyFont="1" applyAlignment="1">
      <alignment vertical="center" wrapText="1"/>
    </xf>
    <xf numFmtId="0" fontId="29" fillId="0" borderId="0" xfId="11" applyFont="1">
      <alignment vertical="center"/>
    </xf>
    <xf numFmtId="0" fontId="29" fillId="7" borderId="59" xfId="11" applyFont="1" applyFill="1" applyBorder="1" applyAlignment="1">
      <alignment horizontal="center" vertical="center" wrapText="1" shrinkToFit="1"/>
    </xf>
    <xf numFmtId="49" fontId="14" fillId="6" borderId="60" xfId="11" applyNumberFormat="1" applyFont="1" applyFill="1" applyBorder="1" applyAlignment="1">
      <alignment horizontal="left" vertical="center"/>
    </xf>
    <xf numFmtId="0" fontId="29" fillId="6" borderId="59" xfId="11" applyFont="1" applyFill="1" applyBorder="1" applyAlignment="1">
      <alignment vertical="center" wrapText="1" shrinkToFit="1"/>
    </xf>
    <xf numFmtId="0" fontId="14" fillId="0" borderId="0" xfId="11" applyFont="1">
      <alignment vertical="center"/>
    </xf>
    <xf numFmtId="49" fontId="14" fillId="6" borderId="87" xfId="11" applyNumberFormat="1" applyFont="1" applyFill="1" applyBorder="1" applyAlignment="1">
      <alignment horizontal="left" vertical="center"/>
    </xf>
    <xf numFmtId="0" fontId="29" fillId="6" borderId="88" xfId="11" applyFont="1" applyFill="1" applyBorder="1" applyAlignment="1">
      <alignment vertical="center" wrapText="1" shrinkToFit="1"/>
    </xf>
    <xf numFmtId="49" fontId="14" fillId="0" borderId="74" xfId="11" applyNumberFormat="1" applyFont="1" applyBorder="1" applyAlignment="1">
      <alignment horizontal="left" vertical="center"/>
    </xf>
    <xf numFmtId="0" fontId="29" fillId="0" borderId="76" xfId="11" applyFont="1" applyBorder="1" applyAlignment="1">
      <alignment vertical="center" wrapText="1" shrinkToFit="1"/>
    </xf>
    <xf numFmtId="49" fontId="14" fillId="8" borderId="69" xfId="11" applyNumberFormat="1" applyFont="1" applyFill="1" applyBorder="1" applyAlignment="1">
      <alignment horizontal="left" vertical="center"/>
    </xf>
    <xf numFmtId="0" fontId="29" fillId="8" borderId="175" xfId="11" applyFont="1" applyFill="1" applyBorder="1" applyAlignment="1">
      <alignment vertical="center" wrapText="1" shrinkToFit="1"/>
    </xf>
    <xf numFmtId="0" fontId="14" fillId="0" borderId="63" xfId="11" applyFont="1" applyBorder="1">
      <alignment vertical="center"/>
    </xf>
    <xf numFmtId="49" fontId="14" fillId="0" borderId="72" xfId="11" applyNumberFormat="1" applyFont="1" applyBorder="1" applyAlignment="1">
      <alignment horizontal="left" vertical="center"/>
    </xf>
    <xf numFmtId="0" fontId="14" fillId="0" borderId="72" xfId="11" applyFont="1" applyBorder="1" applyAlignment="1">
      <alignment horizontal="left" vertical="center"/>
    </xf>
    <xf numFmtId="0" fontId="29" fillId="0" borderId="176" xfId="11" applyFont="1" applyBorder="1" applyAlignment="1">
      <alignment vertical="center" wrapText="1" shrinkToFit="1"/>
    </xf>
    <xf numFmtId="0" fontId="14" fillId="0" borderId="64" xfId="11" applyFont="1" applyBorder="1">
      <alignment vertical="center"/>
    </xf>
    <xf numFmtId="0" fontId="14" fillId="0" borderId="74" xfId="11" applyFont="1" applyBorder="1" applyAlignment="1">
      <alignment horizontal="left" vertical="center"/>
    </xf>
    <xf numFmtId="0" fontId="14" fillId="8" borderId="1" xfId="11" applyFont="1" applyFill="1" applyBorder="1">
      <alignment vertical="center"/>
    </xf>
    <xf numFmtId="0" fontId="14" fillId="8" borderId="11" xfId="11" applyFont="1" applyFill="1" applyBorder="1">
      <alignment vertical="center"/>
    </xf>
    <xf numFmtId="49" fontId="14" fillId="8" borderId="87" xfId="11" applyNumberFormat="1" applyFont="1" applyFill="1" applyBorder="1" applyAlignment="1">
      <alignment horizontal="left" vertical="center"/>
    </xf>
    <xf numFmtId="0" fontId="29" fillId="8" borderId="88" xfId="11" applyFont="1" applyFill="1" applyBorder="1" applyAlignment="1">
      <alignment vertical="center" wrapText="1" shrinkToFit="1"/>
    </xf>
    <xf numFmtId="49" fontId="14" fillId="6" borderId="69" xfId="11" applyNumberFormat="1" applyFont="1" applyFill="1" applyBorder="1" applyAlignment="1">
      <alignment horizontal="left" vertical="center"/>
    </xf>
    <xf numFmtId="0" fontId="29" fillId="6" borderId="175" xfId="11" applyFont="1" applyFill="1" applyBorder="1" applyAlignment="1">
      <alignment vertical="center" wrapText="1" shrinkToFit="1"/>
    </xf>
    <xf numFmtId="49" fontId="14" fillId="6" borderId="68" xfId="11" applyNumberFormat="1" applyFont="1" applyFill="1" applyBorder="1" applyAlignment="1">
      <alignment horizontal="left" vertical="center"/>
    </xf>
    <xf numFmtId="0" fontId="29" fillId="6" borderId="57" xfId="11" applyFont="1" applyFill="1" applyBorder="1" applyAlignment="1">
      <alignment vertical="center" wrapText="1" shrinkToFit="1"/>
    </xf>
    <xf numFmtId="49" fontId="14" fillId="0" borderId="63" xfId="11" applyNumberFormat="1" applyFont="1" applyBorder="1">
      <alignment vertical="center"/>
    </xf>
    <xf numFmtId="49" fontId="14" fillId="3" borderId="56" xfId="11" applyNumberFormat="1" applyFont="1" applyFill="1" applyBorder="1" applyAlignment="1">
      <alignment horizontal="centerContinuous" vertical="center"/>
    </xf>
    <xf numFmtId="49" fontId="14" fillId="3" borderId="68" xfId="11" applyNumberFormat="1" applyFont="1" applyFill="1" applyBorder="1" applyAlignment="1">
      <alignment horizontal="centerContinuous" vertical="center"/>
    </xf>
    <xf numFmtId="49" fontId="14" fillId="3" borderId="57" xfId="11" applyNumberFormat="1" applyFont="1" applyFill="1" applyBorder="1" applyAlignment="1">
      <alignment horizontal="centerContinuous" vertical="center"/>
    </xf>
    <xf numFmtId="49" fontId="14" fillId="3" borderId="34" xfId="11" applyNumberFormat="1" applyFont="1" applyFill="1" applyBorder="1" applyAlignment="1">
      <alignment horizontal="centerContinuous" vertical="center"/>
    </xf>
    <xf numFmtId="49" fontId="14" fillId="3" borderId="67" xfId="11" applyNumberFormat="1" applyFont="1" applyFill="1" applyBorder="1" applyAlignment="1">
      <alignment horizontal="centerContinuous" vertical="center"/>
    </xf>
    <xf numFmtId="49" fontId="14" fillId="3" borderId="87" xfId="11" applyNumberFormat="1" applyFont="1" applyFill="1" applyBorder="1" applyAlignment="1">
      <alignment horizontal="left" vertical="center"/>
    </xf>
    <xf numFmtId="49" fontId="14" fillId="3" borderId="72" xfId="11" applyNumberFormat="1" applyFont="1" applyFill="1" applyBorder="1" applyAlignment="1">
      <alignment horizontal="left" vertical="center"/>
    </xf>
    <xf numFmtId="49" fontId="14" fillId="3" borderId="74" xfId="11" applyNumberFormat="1" applyFont="1" applyFill="1" applyBorder="1" applyAlignment="1">
      <alignment horizontal="left" vertical="center"/>
    </xf>
    <xf numFmtId="56" fontId="14" fillId="0" borderId="63" xfId="11" quotePrefix="1" applyNumberFormat="1" applyFont="1" applyBorder="1">
      <alignment vertical="center"/>
    </xf>
    <xf numFmtId="49" fontId="14" fillId="3" borderId="69" xfId="11" applyNumberFormat="1" applyFont="1" applyFill="1" applyBorder="1" applyAlignment="1">
      <alignment horizontal="left" vertical="center"/>
    </xf>
    <xf numFmtId="49" fontId="14" fillId="3" borderId="91" xfId="11" applyNumberFormat="1" applyFont="1" applyFill="1" applyBorder="1" applyAlignment="1">
      <alignment horizontal="left" vertical="center"/>
    </xf>
    <xf numFmtId="49" fontId="14" fillId="3" borderId="0" xfId="11" applyNumberFormat="1" applyFont="1" applyFill="1" applyAlignment="1">
      <alignment horizontal="left" vertical="center"/>
    </xf>
    <xf numFmtId="0" fontId="14" fillId="3" borderId="0" xfId="11" applyFont="1" applyFill="1" applyAlignment="1">
      <alignment horizontal="left" vertical="center"/>
    </xf>
    <xf numFmtId="0" fontId="14" fillId="3" borderId="1" xfId="11" applyFont="1" applyFill="1" applyBorder="1" applyAlignment="1">
      <alignment horizontal="left" vertical="center"/>
    </xf>
    <xf numFmtId="0" fontId="14" fillId="3" borderId="69" xfId="11" applyFont="1" applyFill="1" applyBorder="1" applyAlignment="1">
      <alignment horizontal="left" vertical="center"/>
    </xf>
    <xf numFmtId="49" fontId="29" fillId="0" borderId="176" xfId="11" applyNumberFormat="1" applyFont="1" applyBorder="1" applyAlignment="1">
      <alignment vertical="center" wrapText="1" shrinkToFit="1"/>
    </xf>
    <xf numFmtId="49" fontId="14" fillId="3" borderId="63" xfId="11" applyNumberFormat="1" applyFont="1" applyFill="1" applyBorder="1" applyAlignment="1">
      <alignment horizontal="left" vertical="center"/>
    </xf>
    <xf numFmtId="49" fontId="14" fillId="3" borderId="67" xfId="11" applyNumberFormat="1" applyFont="1" applyFill="1" applyBorder="1" applyAlignment="1">
      <alignment horizontal="left" vertical="center"/>
    </xf>
    <xf numFmtId="49" fontId="14" fillId="0" borderId="64" xfId="11" applyNumberFormat="1" applyFont="1" applyBorder="1">
      <alignment vertical="center"/>
    </xf>
    <xf numFmtId="0" fontId="14" fillId="6" borderId="68" xfId="11" applyFont="1" applyFill="1" applyBorder="1" applyAlignment="1">
      <alignment horizontal="left" vertical="center"/>
    </xf>
    <xf numFmtId="56" fontId="14" fillId="9" borderId="1" xfId="11" quotePrefix="1" applyNumberFormat="1" applyFont="1" applyFill="1" applyBorder="1">
      <alignment vertical="center"/>
    </xf>
    <xf numFmtId="0" fontId="14" fillId="9" borderId="69" xfId="11" applyFont="1" applyFill="1" applyBorder="1" applyAlignment="1">
      <alignment horizontal="left" vertical="center"/>
    </xf>
    <xf numFmtId="49" fontId="14" fillId="9" borderId="69" xfId="11" applyNumberFormat="1" applyFont="1" applyFill="1" applyBorder="1" applyAlignment="1">
      <alignment horizontal="left" vertical="center"/>
    </xf>
    <xf numFmtId="0" fontId="29" fillId="9" borderId="175" xfId="11" applyFont="1" applyFill="1" applyBorder="1" applyAlignment="1">
      <alignment vertical="center" wrapText="1" shrinkToFit="1"/>
    </xf>
    <xf numFmtId="0" fontId="14" fillId="0" borderId="11" xfId="11" applyFont="1" applyBorder="1">
      <alignment vertical="center"/>
    </xf>
    <xf numFmtId="0" fontId="29" fillId="0" borderId="88" xfId="11" applyFont="1" applyBorder="1" applyAlignment="1">
      <alignment vertical="center" wrapText="1" shrinkToFit="1"/>
    </xf>
    <xf numFmtId="0" fontId="14" fillId="0" borderId="6" xfId="11" applyFont="1" applyBorder="1">
      <alignment vertical="center"/>
    </xf>
    <xf numFmtId="0" fontId="29" fillId="0" borderId="107" xfId="11" applyFont="1" applyBorder="1" applyAlignment="1">
      <alignment vertical="center" wrapText="1" shrinkToFit="1"/>
    </xf>
    <xf numFmtId="0" fontId="14" fillId="6" borderId="60" xfId="11" applyFont="1" applyFill="1" applyBorder="1" applyAlignment="1">
      <alignment horizontal="left" vertical="center"/>
    </xf>
    <xf numFmtId="49" fontId="14" fillId="0" borderId="87" xfId="11" applyNumberFormat="1" applyFont="1" applyBorder="1" applyAlignment="1">
      <alignment horizontal="left" vertical="center"/>
    </xf>
    <xf numFmtId="0" fontId="14" fillId="0" borderId="87" xfId="11" applyFont="1" applyBorder="1" applyAlignment="1">
      <alignment horizontal="left" vertical="center"/>
    </xf>
    <xf numFmtId="49" fontId="14" fillId="0" borderId="11" xfId="11" applyNumberFormat="1" applyFont="1" applyBorder="1">
      <alignment vertical="center"/>
    </xf>
    <xf numFmtId="49" fontId="29" fillId="0" borderId="88" xfId="11" applyNumberFormat="1" applyFont="1" applyBorder="1" applyAlignment="1">
      <alignment vertical="center" wrapText="1" shrinkToFit="1"/>
    </xf>
    <xf numFmtId="49" fontId="29" fillId="0" borderId="76" xfId="11" applyNumberFormat="1" applyFont="1" applyBorder="1" applyAlignment="1">
      <alignment vertical="center" wrapText="1" shrinkToFit="1"/>
    </xf>
    <xf numFmtId="49" fontId="14" fillId="3" borderId="64" xfId="11" applyNumberFormat="1" applyFont="1" applyFill="1" applyBorder="1" applyAlignment="1">
      <alignment horizontal="left" vertical="center"/>
    </xf>
    <xf numFmtId="49" fontId="14" fillId="3" borderId="71" xfId="11" applyNumberFormat="1" applyFont="1" applyFill="1" applyBorder="1" applyAlignment="1">
      <alignment horizontal="left" vertical="center"/>
    </xf>
    <xf numFmtId="49" fontId="14" fillId="3" borderId="82" xfId="11" applyNumberFormat="1" applyFont="1" applyFill="1" applyBorder="1" applyAlignment="1">
      <alignment horizontal="left" vertical="center"/>
    </xf>
    <xf numFmtId="49" fontId="14" fillId="3" borderId="177" xfId="11" applyNumberFormat="1" applyFont="1" applyFill="1" applyBorder="1" applyAlignment="1">
      <alignment horizontal="left" vertical="center"/>
    </xf>
    <xf numFmtId="49" fontId="14" fillId="0" borderId="0" xfId="11" applyNumberFormat="1" applyFont="1" applyAlignment="1">
      <alignment horizontal="left" vertical="center"/>
    </xf>
    <xf numFmtId="49" fontId="14" fillId="3" borderId="37" xfId="11" applyNumberFormat="1" applyFont="1" applyFill="1" applyBorder="1" applyAlignment="1">
      <alignment horizontal="centerContinuous" vertical="center"/>
    </xf>
    <xf numFmtId="49" fontId="14" fillId="3" borderId="60" xfId="11" applyNumberFormat="1" applyFont="1" applyFill="1" applyBorder="1" applyAlignment="1">
      <alignment horizontal="centerContinuous" vertical="center"/>
    </xf>
    <xf numFmtId="49" fontId="14" fillId="3" borderId="0" xfId="11" applyNumberFormat="1" applyFont="1" applyFill="1" applyAlignment="1">
      <alignment horizontal="centerContinuous" vertical="center"/>
    </xf>
    <xf numFmtId="49" fontId="14" fillId="3" borderId="56" xfId="11" applyNumberFormat="1" applyFont="1" applyFill="1" applyBorder="1" applyAlignment="1">
      <alignment horizontal="left" vertical="center"/>
    </xf>
    <xf numFmtId="49" fontId="14" fillId="3" borderId="68" xfId="11" applyNumberFormat="1" applyFont="1" applyFill="1" applyBorder="1" applyAlignment="1">
      <alignment horizontal="left" vertical="center"/>
    </xf>
    <xf numFmtId="3" fontId="29" fillId="0" borderId="0" xfId="11" applyNumberFormat="1" applyFont="1">
      <alignment vertical="center"/>
    </xf>
    <xf numFmtId="49" fontId="14" fillId="3" borderId="34" xfId="11" applyNumberFormat="1" applyFont="1" applyFill="1" applyBorder="1" applyAlignment="1">
      <alignment horizontal="left" vertical="center"/>
    </xf>
    <xf numFmtId="49" fontId="14" fillId="3" borderId="145" xfId="11" applyNumberFormat="1" applyFont="1" applyFill="1" applyBorder="1" applyAlignment="1">
      <alignment horizontal="left" vertical="center"/>
    </xf>
    <xf numFmtId="49" fontId="14" fillId="3" borderId="1" xfId="11" applyNumberFormat="1" applyFont="1" applyFill="1" applyBorder="1" applyAlignment="1">
      <alignment horizontal="left" vertical="center"/>
    </xf>
    <xf numFmtId="0" fontId="14" fillId="3" borderId="72" xfId="11" applyFont="1" applyFill="1" applyBorder="1" applyAlignment="1">
      <alignment horizontal="left" vertical="center"/>
    </xf>
    <xf numFmtId="49" fontId="14" fillId="3" borderId="47" xfId="11" applyNumberFormat="1" applyFont="1" applyFill="1" applyBorder="1" applyAlignment="1">
      <alignment horizontal="left" vertical="center"/>
    </xf>
    <xf numFmtId="49" fontId="14" fillId="3" borderId="6" xfId="11" applyNumberFormat="1" applyFont="1" applyFill="1" applyBorder="1" applyAlignment="1">
      <alignment horizontal="left" vertical="center"/>
    </xf>
    <xf numFmtId="0" fontId="14" fillId="3" borderId="177" xfId="11" applyFont="1" applyFill="1" applyBorder="1" applyAlignment="1">
      <alignment horizontal="left" vertical="center"/>
    </xf>
    <xf numFmtId="0" fontId="14" fillId="3" borderId="68" xfId="11" applyFont="1" applyFill="1" applyBorder="1" applyAlignment="1">
      <alignment horizontal="left" vertical="center"/>
    </xf>
    <xf numFmtId="49" fontId="29" fillId="3" borderId="57" xfId="11" applyNumberFormat="1" applyFont="1" applyFill="1" applyBorder="1" applyAlignment="1">
      <alignment vertical="center" wrapText="1" shrinkToFit="1"/>
    </xf>
    <xf numFmtId="49" fontId="29" fillId="0" borderId="107" xfId="11" applyNumberFormat="1" applyFont="1" applyBorder="1" applyAlignment="1">
      <alignment vertical="center" wrapText="1" shrinkToFit="1"/>
    </xf>
    <xf numFmtId="49" fontId="29" fillId="3" borderId="33" xfId="11" applyNumberFormat="1" applyFont="1" applyFill="1" applyBorder="1" applyAlignment="1">
      <alignment vertical="center" wrapText="1" shrinkToFit="1"/>
    </xf>
    <xf numFmtId="49" fontId="14" fillId="0" borderId="176" xfId="11" applyNumberFormat="1" applyFont="1" applyBorder="1" applyAlignment="1">
      <alignment horizontal="left" vertical="center"/>
    </xf>
    <xf numFmtId="49" fontId="14" fillId="3" borderId="178" xfId="11" applyNumberFormat="1" applyFont="1" applyFill="1" applyBorder="1" applyAlignment="1">
      <alignment horizontal="left" vertical="center"/>
    </xf>
    <xf numFmtId="49" fontId="29" fillId="0" borderId="33" xfId="11" applyNumberFormat="1" applyFont="1" applyBorder="1" applyAlignment="1">
      <alignment vertical="center" wrapText="1" shrinkToFit="1"/>
    </xf>
    <xf numFmtId="49" fontId="29" fillId="3" borderId="144" xfId="11" applyNumberFormat="1" applyFont="1" applyFill="1" applyBorder="1" applyAlignment="1">
      <alignment horizontal="left" vertical="center" wrapText="1"/>
    </xf>
    <xf numFmtId="49" fontId="29" fillId="0" borderId="19" xfId="11" applyNumberFormat="1" applyFont="1" applyBorder="1" applyAlignment="1">
      <alignment vertical="center" wrapText="1" shrinkToFit="1"/>
    </xf>
    <xf numFmtId="49" fontId="29" fillId="0" borderId="57" xfId="11" applyNumberFormat="1" applyFont="1" applyBorder="1" applyAlignment="1">
      <alignment vertical="center" wrapText="1" shrinkToFit="1"/>
    </xf>
    <xf numFmtId="49" fontId="14" fillId="0" borderId="76" xfId="11" applyNumberFormat="1" applyFont="1" applyBorder="1" applyAlignment="1">
      <alignment horizontal="left" vertical="center"/>
    </xf>
    <xf numFmtId="49" fontId="14" fillId="3" borderId="37" xfId="11" applyNumberFormat="1" applyFont="1" applyFill="1" applyBorder="1" applyAlignment="1">
      <alignment horizontal="left" vertical="center"/>
    </xf>
    <xf numFmtId="49" fontId="14" fillId="3" borderId="60" xfId="11" applyNumberFormat="1" applyFont="1" applyFill="1" applyBorder="1" applyAlignment="1">
      <alignment horizontal="left" vertical="center"/>
    </xf>
    <xf numFmtId="49" fontId="29" fillId="3" borderId="59" xfId="11" applyNumberFormat="1" applyFont="1" applyFill="1" applyBorder="1" applyAlignment="1">
      <alignment vertical="center" wrapText="1" shrinkToFit="1"/>
    </xf>
    <xf numFmtId="3" fontId="29" fillId="0" borderId="176" xfId="11" applyNumberFormat="1" applyFont="1" applyBorder="1" applyAlignment="1">
      <alignment vertical="center" wrapText="1" shrinkToFit="1"/>
    </xf>
    <xf numFmtId="0" fontId="34" fillId="10" borderId="0" xfId="12" applyFont="1" applyFill="1" applyAlignment="1">
      <alignment vertical="center" wrapText="1"/>
    </xf>
    <xf numFmtId="0" fontId="35" fillId="0" borderId="0" xfId="12" applyFont="1" applyAlignment="1">
      <alignment vertical="center" wrapText="1"/>
    </xf>
    <xf numFmtId="49" fontId="29" fillId="3" borderId="62" xfId="11" applyNumberFormat="1" applyFont="1" applyFill="1" applyBorder="1" applyAlignment="1">
      <alignment horizontal="left" vertical="center" wrapText="1"/>
    </xf>
    <xf numFmtId="0" fontId="29" fillId="0" borderId="19" xfId="11" applyFont="1" applyBorder="1" applyAlignment="1">
      <alignment vertical="center" wrapText="1" shrinkToFit="1"/>
    </xf>
    <xf numFmtId="0" fontId="29" fillId="3" borderId="50" xfId="11" applyFont="1" applyFill="1" applyBorder="1" applyAlignment="1">
      <alignment vertical="center" wrapText="1" shrinkToFit="1"/>
    </xf>
    <xf numFmtId="0" fontId="29" fillId="0" borderId="18" xfId="11" applyFont="1" applyBorder="1" applyAlignment="1">
      <alignment vertical="center" wrapText="1" shrinkToFit="1"/>
    </xf>
    <xf numFmtId="0" fontId="29" fillId="0" borderId="55" xfId="11" applyFont="1" applyBorder="1" applyAlignment="1">
      <alignment vertical="center" wrapText="1" shrinkToFit="1"/>
    </xf>
    <xf numFmtId="0" fontId="29" fillId="3" borderId="59" xfId="11" applyFont="1" applyFill="1" applyBorder="1" applyAlignment="1">
      <alignment vertical="center" wrapText="1" shrinkToFit="1"/>
    </xf>
    <xf numFmtId="49" fontId="14" fillId="3" borderId="11" xfId="11" applyNumberFormat="1" applyFont="1" applyFill="1" applyBorder="1" applyAlignment="1">
      <alignment horizontal="left" vertical="center"/>
    </xf>
    <xf numFmtId="49" fontId="14" fillId="3" borderId="180" xfId="11" applyNumberFormat="1" applyFont="1" applyFill="1" applyBorder="1" applyAlignment="1">
      <alignment horizontal="left" vertical="center"/>
    </xf>
    <xf numFmtId="49" fontId="14" fillId="3" borderId="181" xfId="11" applyNumberFormat="1" applyFont="1" applyFill="1" applyBorder="1" applyAlignment="1">
      <alignment horizontal="left" vertical="center"/>
    </xf>
    <xf numFmtId="49" fontId="14" fillId="3" borderId="182" xfId="11" applyNumberFormat="1" applyFont="1" applyFill="1" applyBorder="1" applyAlignment="1">
      <alignment horizontal="left" vertical="center"/>
    </xf>
    <xf numFmtId="49" fontId="14" fillId="3" borderId="183" xfId="11" applyNumberFormat="1" applyFont="1" applyFill="1" applyBorder="1" applyAlignment="1">
      <alignment horizontal="left" vertical="center"/>
    </xf>
    <xf numFmtId="49" fontId="29" fillId="3" borderId="50" xfId="11" applyNumberFormat="1" applyFont="1" applyFill="1" applyBorder="1" applyAlignment="1">
      <alignment horizontal="left" vertical="center" wrapText="1"/>
    </xf>
    <xf numFmtId="49" fontId="14" fillId="3" borderId="176" xfId="11" applyNumberFormat="1" applyFont="1" applyFill="1" applyBorder="1" applyAlignment="1">
      <alignment horizontal="left" vertical="center"/>
    </xf>
    <xf numFmtId="49" fontId="14" fillId="3" borderId="72" xfId="11" applyNumberFormat="1" applyFont="1" applyFill="1" applyBorder="1">
      <alignment vertical="center"/>
    </xf>
    <xf numFmtId="49" fontId="14" fillId="3" borderId="72" xfId="11" applyNumberFormat="1" applyFont="1" applyFill="1" applyBorder="1" applyAlignment="1">
      <alignment horizontal="left" vertical="center" indent="1"/>
    </xf>
    <xf numFmtId="49" fontId="14" fillId="3" borderId="74" xfId="11" applyNumberFormat="1" applyFont="1" applyFill="1" applyBorder="1" applyAlignment="1">
      <alignment horizontal="left" vertical="center" indent="1"/>
    </xf>
    <xf numFmtId="49" fontId="14" fillId="3" borderId="76" xfId="11" applyNumberFormat="1" applyFont="1" applyFill="1" applyBorder="1" applyAlignment="1">
      <alignment horizontal="left" vertical="center"/>
    </xf>
    <xf numFmtId="0" fontId="29" fillId="0" borderId="77" xfId="11" applyFont="1" applyBorder="1" applyAlignment="1">
      <alignment vertical="center" wrapText="1" shrinkToFit="1"/>
    </xf>
    <xf numFmtId="49" fontId="14" fillId="3" borderId="67" xfId="11" applyNumberFormat="1" applyFont="1" applyFill="1" applyBorder="1" applyAlignment="1">
      <alignment horizontal="left" vertical="center" indent="1"/>
    </xf>
    <xf numFmtId="49" fontId="14" fillId="3" borderId="58" xfId="11" applyNumberFormat="1" applyFont="1" applyFill="1" applyBorder="1" applyAlignment="1">
      <alignment horizontal="left" vertical="center"/>
    </xf>
    <xf numFmtId="0" fontId="29" fillId="0" borderId="47" xfId="11" applyFont="1" applyBorder="1" applyAlignment="1">
      <alignment vertical="center" wrapText="1" shrinkToFit="1"/>
    </xf>
    <xf numFmtId="49" fontId="14" fillId="0" borderId="88" xfId="11" applyNumberFormat="1" applyFont="1" applyBorder="1" applyAlignment="1">
      <alignment horizontal="left" vertical="center"/>
    </xf>
    <xf numFmtId="49" fontId="14" fillId="0" borderId="72" xfId="11" applyNumberFormat="1" applyFont="1" applyBorder="1" applyAlignment="1">
      <alignment horizontal="left" vertical="center" indent="1"/>
    </xf>
    <xf numFmtId="49" fontId="14" fillId="0" borderId="74" xfId="11" applyNumberFormat="1" applyFont="1" applyBorder="1" applyAlignment="1">
      <alignment horizontal="left" vertical="center" indent="1"/>
    </xf>
    <xf numFmtId="49" fontId="14" fillId="3" borderId="59" xfId="11" applyNumberFormat="1" applyFont="1" applyFill="1" applyBorder="1" applyAlignment="1">
      <alignment horizontal="left" vertical="center"/>
    </xf>
    <xf numFmtId="0" fontId="29" fillId="0" borderId="58" xfId="11" applyFont="1" applyBorder="1" applyAlignment="1">
      <alignment vertical="center" wrapText="1" shrinkToFit="1"/>
    </xf>
    <xf numFmtId="49" fontId="14" fillId="0" borderId="87" xfId="11" applyNumberFormat="1" applyFont="1" applyBorder="1" applyAlignment="1">
      <alignment horizontal="left" vertical="center" indent="1"/>
    </xf>
    <xf numFmtId="49" fontId="14" fillId="3" borderId="60" xfId="11" applyNumberFormat="1" applyFont="1" applyFill="1" applyBorder="1" applyAlignment="1">
      <alignment horizontal="left" vertical="center" indent="1"/>
    </xf>
    <xf numFmtId="49" fontId="14" fillId="3" borderId="87" xfId="11" applyNumberFormat="1" applyFont="1" applyFill="1" applyBorder="1" applyAlignment="1">
      <alignment horizontal="left" vertical="center" indent="1"/>
    </xf>
    <xf numFmtId="49" fontId="14" fillId="3" borderId="88" xfId="11" applyNumberFormat="1" applyFont="1" applyFill="1" applyBorder="1" applyAlignment="1">
      <alignment horizontal="left" vertical="center"/>
    </xf>
    <xf numFmtId="0" fontId="29" fillId="0" borderId="33" xfId="11" applyFont="1" applyBorder="1" applyAlignment="1">
      <alignment vertical="center" wrapText="1" shrinkToFit="1"/>
    </xf>
    <xf numFmtId="49" fontId="14" fillId="3" borderId="177" xfId="11" applyNumberFormat="1" applyFont="1" applyFill="1" applyBorder="1" applyAlignment="1">
      <alignment horizontal="left" vertical="center" indent="1"/>
    </xf>
    <xf numFmtId="49" fontId="14" fillId="3" borderId="107" xfId="11" applyNumberFormat="1" applyFont="1" applyFill="1" applyBorder="1" applyAlignment="1">
      <alignment horizontal="left" vertical="center"/>
    </xf>
    <xf numFmtId="177" fontId="29" fillId="3" borderId="50" xfId="13" applyNumberFormat="1" applyFont="1" applyFill="1" applyBorder="1" applyAlignment="1">
      <alignment horizontal="left" vertical="center" wrapText="1"/>
    </xf>
    <xf numFmtId="0" fontId="14" fillId="3" borderId="37" xfId="11" applyFont="1" applyFill="1" applyBorder="1" applyAlignment="1">
      <alignment horizontal="left" vertical="center"/>
    </xf>
    <xf numFmtId="0" fontId="29" fillId="0" borderId="57" xfId="11" applyFont="1" applyBorder="1" applyAlignment="1">
      <alignment vertical="center" wrapText="1" shrinkToFit="1"/>
    </xf>
    <xf numFmtId="0" fontId="29" fillId="3" borderId="57" xfId="11" applyFont="1" applyFill="1" applyBorder="1" applyAlignment="1">
      <alignment vertical="center" wrapText="1" shrinkToFit="1"/>
    </xf>
    <xf numFmtId="0" fontId="29" fillId="0" borderId="175" xfId="11" applyFont="1" applyBorder="1" applyAlignment="1">
      <alignment vertical="center" wrapText="1" shrinkToFit="1"/>
    </xf>
    <xf numFmtId="49" fontId="14" fillId="3" borderId="185" xfId="11" applyNumberFormat="1" applyFont="1" applyFill="1" applyBorder="1" applyAlignment="1">
      <alignment horizontal="left" vertical="center"/>
    </xf>
    <xf numFmtId="49" fontId="14" fillId="3" borderId="186" xfId="11" applyNumberFormat="1" applyFont="1" applyFill="1" applyBorder="1" applyAlignment="1">
      <alignment horizontal="left" vertical="center"/>
    </xf>
    <xf numFmtId="49" fontId="14" fillId="3" borderId="187" xfId="11" applyNumberFormat="1" applyFont="1" applyFill="1" applyBorder="1" applyAlignment="1">
      <alignment horizontal="left" vertical="center"/>
    </xf>
    <xf numFmtId="49" fontId="14" fillId="3" borderId="13" xfId="11" applyNumberFormat="1" applyFont="1" applyFill="1" applyBorder="1" applyAlignment="1">
      <alignment horizontal="left" vertical="center"/>
    </xf>
    <xf numFmtId="0" fontId="29" fillId="3" borderId="175" xfId="11" applyFont="1" applyFill="1" applyBorder="1" applyAlignment="1">
      <alignment vertical="center" wrapText="1" shrinkToFit="1"/>
    </xf>
    <xf numFmtId="0" fontId="29" fillId="3" borderId="88" xfId="11" applyFont="1" applyFill="1" applyBorder="1" applyAlignment="1">
      <alignment vertical="center" wrapText="1" shrinkToFit="1"/>
    </xf>
    <xf numFmtId="0" fontId="29" fillId="3" borderId="176" xfId="11" applyFont="1" applyFill="1" applyBorder="1" applyAlignment="1">
      <alignment vertical="center" wrapText="1" shrinkToFit="1"/>
    </xf>
    <xf numFmtId="49" fontId="14" fillId="3" borderId="9" xfId="11" applyNumberFormat="1" applyFont="1" applyFill="1" applyBorder="1" applyAlignment="1">
      <alignment horizontal="left" vertical="center"/>
    </xf>
    <xf numFmtId="0" fontId="29" fillId="0" borderId="107" xfId="11" applyFont="1" applyBorder="1" applyAlignment="1">
      <alignment vertical="center" wrapText="1"/>
    </xf>
    <xf numFmtId="0" fontId="29" fillId="0" borderId="33" xfId="11" applyFont="1" applyBorder="1" applyAlignment="1">
      <alignment vertical="center" wrapText="1"/>
    </xf>
    <xf numFmtId="0" fontId="29" fillId="0" borderId="76" xfId="11" applyFont="1" applyBorder="1" applyAlignment="1">
      <alignment vertical="center" wrapText="1"/>
    </xf>
    <xf numFmtId="0" fontId="29" fillId="0" borderId="176" xfId="11" applyFont="1" applyBorder="1" applyAlignment="1">
      <alignment vertical="center" wrapText="1"/>
    </xf>
    <xf numFmtId="0" fontId="29" fillId="3" borderId="59" xfId="11" applyFont="1" applyFill="1" applyBorder="1" applyAlignment="1">
      <alignment vertical="center" wrapText="1"/>
    </xf>
    <xf numFmtId="0" fontId="29" fillId="0" borderId="88" xfId="11" applyFont="1" applyBorder="1" applyAlignment="1">
      <alignment vertical="center" wrapText="1"/>
    </xf>
    <xf numFmtId="0" fontId="29" fillId="0" borderId="175" xfId="11" applyFont="1" applyBorder="1" applyAlignment="1">
      <alignment vertical="center" wrapText="1"/>
    </xf>
    <xf numFmtId="0" fontId="29" fillId="8" borderId="176" xfId="11" applyFont="1" applyFill="1" applyBorder="1" applyAlignment="1">
      <alignment vertical="center" wrapText="1"/>
    </xf>
    <xf numFmtId="0" fontId="29" fillId="8" borderId="175" xfId="11" applyFont="1" applyFill="1" applyBorder="1" applyAlignment="1">
      <alignment vertical="center" wrapText="1"/>
    </xf>
    <xf numFmtId="0" fontId="29" fillId="0" borderId="58" xfId="11" applyFont="1" applyBorder="1" applyAlignment="1">
      <alignment vertical="center" wrapText="1"/>
    </xf>
    <xf numFmtId="0" fontId="29" fillId="9" borderId="175" xfId="11" applyFont="1" applyFill="1" applyBorder="1" applyAlignment="1">
      <alignment vertical="center" wrapText="1"/>
    </xf>
    <xf numFmtId="0" fontId="24" fillId="0" borderId="176" xfId="11" applyFont="1" applyBorder="1" applyAlignment="1">
      <alignment vertical="center" wrapText="1"/>
    </xf>
    <xf numFmtId="0" fontId="29" fillId="7" borderId="175" xfId="11" applyFont="1" applyFill="1" applyBorder="1" applyAlignment="1">
      <alignment vertical="center" wrapText="1"/>
    </xf>
    <xf numFmtId="0" fontId="29" fillId="9" borderId="176" xfId="11" applyFont="1" applyFill="1" applyBorder="1" applyAlignment="1">
      <alignment vertical="center" wrapText="1"/>
    </xf>
    <xf numFmtId="0" fontId="29" fillId="6" borderId="175" xfId="11" applyFont="1" applyFill="1" applyBorder="1" applyAlignment="1">
      <alignment vertical="center" wrapText="1"/>
    </xf>
    <xf numFmtId="0" fontId="29" fillId="0" borderId="74" xfId="11" applyFont="1" applyBorder="1">
      <alignment vertical="center"/>
    </xf>
    <xf numFmtId="0" fontId="29" fillId="3" borderId="57" xfId="11" applyFont="1" applyFill="1" applyBorder="1" applyAlignment="1">
      <alignment vertical="center" wrapText="1"/>
    </xf>
    <xf numFmtId="0" fontId="29" fillId="0" borderId="57" xfId="11" applyFont="1" applyBorder="1" applyAlignment="1">
      <alignment vertical="center" wrapText="1"/>
    </xf>
    <xf numFmtId="0" fontId="23" fillId="0" borderId="0" xfId="12" applyFont="1">
      <alignment vertical="center"/>
    </xf>
    <xf numFmtId="0" fontId="29" fillId="0" borderId="55" xfId="11" applyFont="1" applyBorder="1" applyAlignment="1">
      <alignment vertical="center" wrapText="1"/>
    </xf>
    <xf numFmtId="0" fontId="29" fillId="0" borderId="145" xfId="11" applyFont="1" applyBorder="1" applyAlignment="1">
      <alignment vertical="center" wrapText="1"/>
    </xf>
    <xf numFmtId="0" fontId="29" fillId="0" borderId="87" xfId="11" applyFont="1" applyBorder="1">
      <alignment vertical="center"/>
    </xf>
    <xf numFmtId="0" fontId="29" fillId="7" borderId="57" xfId="11" applyFont="1" applyFill="1" applyBorder="1" applyAlignment="1">
      <alignment vertical="center" wrapText="1"/>
    </xf>
    <xf numFmtId="0" fontId="29" fillId="3" borderId="50" xfId="11" applyFont="1" applyFill="1" applyBorder="1" applyAlignment="1">
      <alignment vertical="center" wrapText="1"/>
    </xf>
    <xf numFmtId="0" fontId="29" fillId="0" borderId="77" xfId="11" applyFont="1" applyBorder="1" applyAlignment="1">
      <alignment vertical="center" wrapText="1"/>
    </xf>
    <xf numFmtId="0" fontId="29" fillId="0" borderId="19" xfId="11" applyFont="1" applyBorder="1" applyAlignment="1">
      <alignment vertical="center" wrapText="1"/>
    </xf>
    <xf numFmtId="0" fontId="29" fillId="9" borderId="62" xfId="11" applyFont="1" applyFill="1" applyBorder="1" applyAlignment="1">
      <alignment vertical="center" wrapText="1"/>
    </xf>
    <xf numFmtId="49" fontId="29" fillId="3" borderId="50" xfId="11" applyNumberFormat="1" applyFont="1" applyFill="1" applyBorder="1" applyAlignment="1">
      <alignment vertical="center" wrapText="1"/>
    </xf>
    <xf numFmtId="0" fontId="29" fillId="0" borderId="50" xfId="11" applyFont="1" applyBorder="1" applyAlignment="1">
      <alignment vertical="center" wrapText="1"/>
    </xf>
    <xf numFmtId="0" fontId="29" fillId="0" borderId="18" xfId="11" applyFont="1" applyBorder="1" applyAlignment="1">
      <alignment vertical="center" wrapText="1"/>
    </xf>
    <xf numFmtId="0" fontId="38" fillId="0" borderId="0" xfId="12" applyFont="1">
      <alignment vertical="center"/>
    </xf>
    <xf numFmtId="0" fontId="39" fillId="0" borderId="0" xfId="14" applyFont="1" applyAlignment="1" applyProtection="1">
      <alignment vertical="center"/>
    </xf>
    <xf numFmtId="0" fontId="39" fillId="0" borderId="0" xfId="12" applyFont="1">
      <alignment vertical="center"/>
    </xf>
    <xf numFmtId="0" fontId="23" fillId="3" borderId="50" xfId="12" applyFont="1" applyFill="1" applyBorder="1" applyAlignment="1">
      <alignment horizontal="center" vertical="center" wrapText="1"/>
    </xf>
    <xf numFmtId="0" fontId="23" fillId="3" borderId="37" xfId="12" applyFont="1" applyFill="1" applyBorder="1" applyAlignment="1">
      <alignment horizontal="center" vertical="center" wrapText="1"/>
    </xf>
    <xf numFmtId="0" fontId="23" fillId="7" borderId="188" xfId="12" applyFont="1" applyFill="1" applyBorder="1" applyAlignment="1">
      <alignment horizontal="center" vertical="center" wrapText="1"/>
    </xf>
    <xf numFmtId="0" fontId="23" fillId="7" borderId="50" xfId="12" applyFont="1" applyFill="1" applyBorder="1" applyAlignment="1">
      <alignment horizontal="center" vertical="center" wrapText="1"/>
    </xf>
    <xf numFmtId="0" fontId="23" fillId="0" borderId="50" xfId="12" applyFont="1" applyBorder="1" applyAlignment="1">
      <alignment horizontal="center" vertical="center" wrapText="1"/>
    </xf>
    <xf numFmtId="0" fontId="23" fillId="0" borderId="50" xfId="12" applyFont="1" applyBorder="1" applyAlignment="1">
      <alignment horizontal="justify" vertical="center" wrapText="1"/>
    </xf>
    <xf numFmtId="0" fontId="23" fillId="0" borderId="189" xfId="12" applyFont="1" applyBorder="1" applyAlignment="1">
      <alignment horizontal="justify" vertical="center" wrapText="1"/>
    </xf>
    <xf numFmtId="0" fontId="23" fillId="11" borderId="50" xfId="12" applyFont="1" applyFill="1" applyBorder="1" applyAlignment="1">
      <alignment horizontal="justify" vertical="center" wrapText="1"/>
    </xf>
    <xf numFmtId="0" fontId="23" fillId="3" borderId="144" xfId="12" applyFont="1" applyFill="1" applyBorder="1" applyAlignment="1">
      <alignment horizontal="center" vertical="center" wrapText="1"/>
    </xf>
    <xf numFmtId="0" fontId="23" fillId="3" borderId="56" xfId="12" applyFont="1" applyFill="1" applyBorder="1" applyAlignment="1">
      <alignment horizontal="center" vertical="center" wrapText="1"/>
    </xf>
    <xf numFmtId="0" fontId="32" fillId="0" borderId="144" xfId="12" applyFont="1" applyBorder="1" applyAlignment="1">
      <alignment horizontal="center" vertical="center" wrapText="1"/>
    </xf>
    <xf numFmtId="0" fontId="32" fillId="0" borderId="56" xfId="12" applyFont="1" applyBorder="1" applyAlignment="1">
      <alignment horizontal="center" vertical="center" wrapText="1"/>
    </xf>
    <xf numFmtId="0" fontId="23" fillId="0" borderId="144" xfId="12" applyFont="1" applyBorder="1" applyAlignment="1">
      <alignment horizontal="justify" vertical="center" wrapText="1"/>
    </xf>
    <xf numFmtId="0" fontId="32" fillId="0" borderId="50" xfId="12" applyFont="1" applyBorder="1" applyAlignment="1">
      <alignment horizontal="center" vertical="center" wrapText="1"/>
    </xf>
    <xf numFmtId="0" fontId="32" fillId="0" borderId="58" xfId="12" applyFont="1" applyBorder="1" applyAlignment="1">
      <alignment horizontal="justify" vertical="center" wrapText="1"/>
    </xf>
    <xf numFmtId="0" fontId="32" fillId="0" borderId="190" xfId="12" applyFont="1" applyBorder="1" applyAlignment="1">
      <alignment horizontal="left" vertical="center" wrapText="1"/>
    </xf>
    <xf numFmtId="0" fontId="32" fillId="0" borderId="47" xfId="12" applyFont="1" applyBorder="1" applyAlignment="1">
      <alignment horizontal="center" vertical="center" wrapText="1"/>
    </xf>
    <xf numFmtId="0" fontId="32" fillId="0" borderId="57" xfId="12" applyFont="1" applyBorder="1" applyAlignment="1">
      <alignment horizontal="justify" vertical="center" wrapText="1"/>
    </xf>
    <xf numFmtId="0" fontId="32" fillId="0" borderId="192" xfId="12" applyFont="1" applyBorder="1" applyAlignment="1">
      <alignment horizontal="left" vertical="center" wrapText="1"/>
    </xf>
    <xf numFmtId="0" fontId="32" fillId="0" borderId="50" xfId="12" applyFont="1" applyBorder="1" applyAlignment="1">
      <alignment vertical="center" wrapText="1"/>
    </xf>
    <xf numFmtId="0" fontId="32" fillId="0" borderId="37" xfId="12" applyFont="1" applyBorder="1" applyAlignment="1">
      <alignment horizontal="center" vertical="center" wrapText="1"/>
    </xf>
    <xf numFmtId="0" fontId="32" fillId="0" borderId="59" xfId="12" applyFont="1" applyBorder="1" applyAlignment="1">
      <alignment horizontal="justify" vertical="center" wrapText="1"/>
    </xf>
    <xf numFmtId="0" fontId="32" fillId="0" borderId="189" xfId="12" applyFont="1" applyBorder="1" applyAlignment="1">
      <alignment horizontal="left" vertical="center" wrapText="1"/>
    </xf>
    <xf numFmtId="0" fontId="32" fillId="0" borderId="47" xfId="12" applyFont="1" applyBorder="1" applyAlignment="1">
      <alignment vertical="center" wrapText="1"/>
    </xf>
    <xf numFmtId="0" fontId="32" fillId="0" borderId="189" xfId="12" applyFont="1" applyBorder="1" applyAlignment="1">
      <alignment vertical="center" wrapText="1"/>
    </xf>
    <xf numFmtId="0" fontId="32" fillId="0" borderId="50" xfId="12" applyFont="1" applyBorder="1" applyAlignment="1">
      <alignment horizontal="justify" vertical="center" wrapText="1"/>
    </xf>
    <xf numFmtId="0" fontId="22" fillId="0" borderId="0" xfId="15" applyFont="1" applyAlignment="1">
      <alignment vertical="center" wrapText="1"/>
    </xf>
    <xf numFmtId="0" fontId="22" fillId="2" borderId="0" xfId="15" applyFont="1" applyFill="1" applyAlignment="1">
      <alignment vertical="center" wrapText="1"/>
    </xf>
    <xf numFmtId="0" fontId="11" fillId="2" borderId="0" xfId="15" applyFill="1"/>
    <xf numFmtId="0" fontId="11" fillId="0" borderId="0" xfId="15"/>
    <xf numFmtId="0" fontId="40" fillId="2" borderId="0" xfId="16" applyFont="1" applyFill="1" applyAlignment="1">
      <alignment vertical="center"/>
    </xf>
    <xf numFmtId="0" fontId="41" fillId="0" borderId="0" xfId="17">
      <alignment vertical="center"/>
    </xf>
    <xf numFmtId="0" fontId="39" fillId="2" borderId="0" xfId="14" applyFont="1" applyFill="1" applyAlignment="1" applyProtection="1">
      <alignment vertical="center"/>
    </xf>
    <xf numFmtId="0" fontId="41" fillId="2" borderId="0" xfId="17" applyFill="1">
      <alignment vertical="center"/>
    </xf>
    <xf numFmtId="0" fontId="27" fillId="2" borderId="0" xfId="16" applyFont="1" applyFill="1" applyAlignment="1">
      <alignment vertical="center"/>
    </xf>
    <xf numFmtId="0" fontId="27" fillId="0" borderId="0" xfId="16" applyFont="1" applyAlignment="1">
      <alignment vertical="center" wrapText="1"/>
    </xf>
    <xf numFmtId="179" fontId="27" fillId="0" borderId="0" xfId="16" applyNumberFormat="1" applyFont="1" applyAlignment="1">
      <alignment horizontal="center" vertical="center"/>
    </xf>
    <xf numFmtId="0" fontId="27" fillId="0" borderId="0" xfId="16" applyFont="1" applyAlignment="1">
      <alignment vertical="center"/>
    </xf>
    <xf numFmtId="179" fontId="27" fillId="0" borderId="0" xfId="16" applyNumberFormat="1" applyFont="1" applyAlignment="1">
      <alignment vertical="top"/>
    </xf>
    <xf numFmtId="0" fontId="42" fillId="0" borderId="0" xfId="12" applyFont="1">
      <alignment vertical="center"/>
    </xf>
    <xf numFmtId="0" fontId="43" fillId="3" borderId="50" xfId="12" applyFont="1" applyFill="1" applyBorder="1" applyAlignment="1">
      <alignment horizontal="center" vertical="center" wrapText="1"/>
    </xf>
    <xf numFmtId="0" fontId="43" fillId="3" borderId="60" xfId="12" applyFont="1" applyFill="1" applyBorder="1" applyAlignment="1">
      <alignment horizontal="center" vertical="center" wrapText="1"/>
    </xf>
    <xf numFmtId="0" fontId="43" fillId="3" borderId="37" xfId="12" applyFont="1" applyFill="1" applyBorder="1" applyAlignment="1">
      <alignment horizontal="center" vertical="center" wrapText="1"/>
    </xf>
    <xf numFmtId="0" fontId="44" fillId="7" borderId="144" xfId="12" applyFont="1" applyFill="1" applyBorder="1" applyAlignment="1">
      <alignment horizontal="center" vertical="center" wrapText="1"/>
    </xf>
    <xf numFmtId="0" fontId="32" fillId="0" borderId="192" xfId="12" applyFont="1" applyBorder="1" applyAlignment="1">
      <alignment vertical="center" wrapText="1"/>
    </xf>
    <xf numFmtId="0" fontId="32" fillId="0" borderId="67" xfId="12" applyFont="1" applyBorder="1" applyAlignment="1">
      <alignment vertical="center" wrapText="1"/>
    </xf>
    <xf numFmtId="0" fontId="32" fillId="0" borderId="190" xfId="12" applyFont="1" applyBorder="1" applyAlignment="1">
      <alignment vertical="center" wrapText="1"/>
    </xf>
    <xf numFmtId="0" fontId="23" fillId="0" borderId="0" xfId="12" applyFont="1" applyAlignment="1">
      <alignment horizontal="center" vertical="center"/>
    </xf>
    <xf numFmtId="0" fontId="23" fillId="3" borderId="60" xfId="12" applyFont="1" applyFill="1" applyBorder="1" applyAlignment="1">
      <alignment horizontal="center" vertical="center" wrapText="1"/>
    </xf>
    <xf numFmtId="0" fontId="23" fillId="3" borderId="59" xfId="12" applyFont="1" applyFill="1" applyBorder="1" applyAlignment="1">
      <alignment horizontal="center" vertical="center" wrapText="1"/>
    </xf>
    <xf numFmtId="0" fontId="23" fillId="7" borderId="144" xfId="12" applyFont="1" applyFill="1" applyBorder="1" applyAlignment="1">
      <alignment horizontal="center" vertical="center" wrapText="1"/>
    </xf>
    <xf numFmtId="0" fontId="23" fillId="7" borderId="57" xfId="12" applyFont="1" applyFill="1" applyBorder="1" applyAlignment="1">
      <alignment horizontal="center" vertical="center" wrapText="1"/>
    </xf>
    <xf numFmtId="0" fontId="32" fillId="0" borderId="189" xfId="12" applyFont="1" applyBorder="1" applyAlignment="1">
      <alignment horizontal="center" vertical="center" wrapText="1"/>
    </xf>
    <xf numFmtId="0" fontId="31" fillId="0" borderId="0" xfId="12">
      <alignment vertical="center"/>
    </xf>
    <xf numFmtId="0" fontId="32" fillId="6" borderId="50" xfId="12" applyFont="1" applyFill="1" applyBorder="1" applyAlignment="1">
      <alignment horizontal="center" vertical="center" wrapText="1"/>
    </xf>
    <xf numFmtId="0" fontId="32" fillId="6" borderId="37" xfId="12" applyFont="1" applyFill="1" applyBorder="1" applyAlignment="1">
      <alignment vertical="center" wrapText="1"/>
    </xf>
    <xf numFmtId="0" fontId="32" fillId="6" borderId="37" xfId="12" applyFont="1" applyFill="1" applyBorder="1" applyAlignment="1">
      <alignment horizontal="justify" vertical="center" wrapText="1"/>
    </xf>
    <xf numFmtId="0" fontId="32" fillId="6" borderId="50" xfId="12" applyFont="1" applyFill="1" applyBorder="1" applyAlignment="1">
      <alignment horizontal="justify" vertical="center" wrapText="1"/>
    </xf>
    <xf numFmtId="0" fontId="18" fillId="0" borderId="0" xfId="3" applyFont="1" applyAlignment="1">
      <alignment vertical="center" wrapText="1"/>
    </xf>
    <xf numFmtId="0" fontId="39" fillId="0" borderId="0" xfId="14" applyFont="1" applyFill="1" applyAlignment="1" applyProtection="1">
      <alignment vertical="center"/>
    </xf>
    <xf numFmtId="0" fontId="32" fillId="0" borderId="144" xfId="12" applyFont="1" applyBorder="1" applyAlignment="1">
      <alignment horizontal="justify" vertical="center" wrapText="1"/>
    </xf>
    <xf numFmtId="0" fontId="32" fillId="0" borderId="47" xfId="12" applyFont="1" applyBorder="1" applyAlignment="1">
      <alignment horizontal="justify" vertical="center" wrapText="1"/>
    </xf>
    <xf numFmtId="0" fontId="32" fillId="5" borderId="144" xfId="12" applyFont="1" applyFill="1" applyBorder="1" applyAlignment="1">
      <alignment horizontal="justify" vertical="center" wrapText="1"/>
    </xf>
    <xf numFmtId="0" fontId="32" fillId="5" borderId="47" xfId="12" applyFont="1" applyFill="1" applyBorder="1" applyAlignment="1">
      <alignment horizontal="justify" vertical="center" wrapText="1"/>
    </xf>
    <xf numFmtId="0" fontId="32" fillId="5" borderId="50" xfId="12" applyFont="1" applyFill="1" applyBorder="1" applyAlignment="1">
      <alignment horizontal="justify" vertical="center" wrapText="1"/>
    </xf>
    <xf numFmtId="0" fontId="32" fillId="3" borderId="50" xfId="12" applyFont="1" applyFill="1" applyBorder="1" applyAlignment="1">
      <alignment horizontal="center" vertical="center" wrapText="1"/>
    </xf>
    <xf numFmtId="0" fontId="32" fillId="3" borderId="37" xfId="12" applyFont="1" applyFill="1" applyBorder="1" applyAlignment="1">
      <alignment vertical="center" wrapText="1"/>
    </xf>
    <xf numFmtId="0" fontId="32" fillId="3" borderId="37" xfId="12" applyFont="1" applyFill="1" applyBorder="1" applyAlignment="1">
      <alignment horizontal="justify" vertical="center" wrapText="1"/>
    </xf>
    <xf numFmtId="0" fontId="31" fillId="0" borderId="0" xfId="12" applyAlignment="1">
      <alignment horizontal="center" vertical="center"/>
    </xf>
    <xf numFmtId="0" fontId="32" fillId="6" borderId="144" xfId="12" applyFont="1" applyFill="1" applyBorder="1" applyAlignment="1">
      <alignment horizontal="justify" vertical="center" wrapText="1"/>
    </xf>
    <xf numFmtId="0" fontId="32" fillId="6" borderId="47" xfId="12" applyFont="1" applyFill="1" applyBorder="1" applyAlignment="1">
      <alignment horizontal="justify" vertical="center" wrapText="1"/>
    </xf>
    <xf numFmtId="0" fontId="32" fillId="3" borderId="56" xfId="12" applyFont="1" applyFill="1" applyBorder="1" applyAlignment="1">
      <alignment horizontal="justify" vertical="center" wrapText="1"/>
    </xf>
    <xf numFmtId="0" fontId="32" fillId="3" borderId="34" xfId="12" applyFont="1" applyFill="1" applyBorder="1" applyAlignment="1">
      <alignment horizontal="justify" vertical="center" wrapText="1"/>
    </xf>
    <xf numFmtId="0" fontId="32" fillId="3" borderId="37" xfId="12" applyFont="1" applyFill="1" applyBorder="1" applyAlignment="1">
      <alignment horizontal="justify" vertical="center"/>
    </xf>
    <xf numFmtId="0" fontId="32" fillId="3" borderId="144" xfId="12" applyFont="1" applyFill="1" applyBorder="1" applyAlignment="1">
      <alignment horizontal="left" vertical="center" wrapText="1"/>
    </xf>
    <xf numFmtId="0" fontId="32" fillId="3" borderId="50" xfId="12" applyFont="1" applyFill="1" applyBorder="1" applyAlignment="1">
      <alignment horizontal="left" vertical="center" wrapText="1"/>
    </xf>
    <xf numFmtId="0" fontId="43" fillId="6" borderId="188" xfId="12" applyFont="1" applyFill="1" applyBorder="1" applyAlignment="1">
      <alignment horizontal="center" vertical="center" wrapText="1"/>
    </xf>
    <xf numFmtId="0" fontId="23" fillId="6" borderId="193" xfId="12" applyFont="1" applyFill="1" applyBorder="1" applyAlignment="1">
      <alignment horizontal="center" vertical="center" wrapText="1"/>
    </xf>
    <xf numFmtId="0" fontId="23" fillId="6" borderId="144" xfId="12" applyFont="1" applyFill="1" applyBorder="1" applyAlignment="1">
      <alignment horizontal="center" vertical="center" wrapText="1"/>
    </xf>
    <xf numFmtId="0" fontId="32" fillId="6" borderId="50" xfId="12" applyFont="1" applyFill="1" applyBorder="1" applyAlignment="1">
      <alignment horizontal="left" vertical="center" wrapText="1"/>
    </xf>
    <xf numFmtId="0" fontId="45" fillId="0" borderId="0" xfId="12" applyFont="1">
      <alignment vertical="center"/>
    </xf>
    <xf numFmtId="0" fontId="43" fillId="6" borderId="60" xfId="12" applyFont="1" applyFill="1" applyBorder="1" applyAlignment="1">
      <alignment horizontal="center" vertical="center" wrapText="1"/>
    </xf>
    <xf numFmtId="0" fontId="32" fillId="0" borderId="145" xfId="12" applyFont="1" applyBorder="1" applyAlignment="1">
      <alignment vertical="center" wrapText="1"/>
    </xf>
    <xf numFmtId="0" fontId="32" fillId="0" borderId="144" xfId="12" applyFont="1" applyBorder="1" applyAlignment="1">
      <alignment vertical="center" wrapText="1"/>
    </xf>
    <xf numFmtId="0" fontId="32" fillId="0" borderId="0" xfId="12" applyFont="1" applyAlignment="1">
      <alignment vertical="center" wrapText="1"/>
    </xf>
    <xf numFmtId="0" fontId="32" fillId="0" borderId="68" xfId="12" applyFont="1" applyBorder="1" applyAlignment="1">
      <alignment vertical="center" wrapText="1"/>
    </xf>
    <xf numFmtId="0" fontId="32" fillId="0" borderId="195" xfId="12" applyFont="1" applyBorder="1" applyAlignment="1">
      <alignment vertical="center" wrapText="1"/>
    </xf>
    <xf numFmtId="0" fontId="23" fillId="5" borderId="144" xfId="12" applyFont="1" applyFill="1" applyBorder="1" applyAlignment="1">
      <alignment horizontal="justify" vertical="center" wrapText="1"/>
    </xf>
    <xf numFmtId="0" fontId="23" fillId="5" borderId="47" xfId="12" applyFont="1" applyFill="1" applyBorder="1" applyAlignment="1">
      <alignment horizontal="justify" vertical="center" wrapText="1"/>
    </xf>
    <xf numFmtId="0" fontId="23" fillId="5" borderId="145" xfId="12" applyFont="1" applyFill="1" applyBorder="1" applyAlignment="1">
      <alignment horizontal="justify" vertical="center" wrapText="1"/>
    </xf>
    <xf numFmtId="0" fontId="23" fillId="5" borderId="47" xfId="12" applyFont="1" applyFill="1" applyBorder="1" applyAlignment="1">
      <alignment horizontal="center" vertical="center" wrapText="1"/>
    </xf>
    <xf numFmtId="0" fontId="14" fillId="3" borderId="144" xfId="16" applyFont="1" applyFill="1" applyBorder="1" applyAlignment="1">
      <alignment vertical="center"/>
    </xf>
    <xf numFmtId="179" fontId="14" fillId="3" borderId="144" xfId="16" applyNumberFormat="1" applyFont="1" applyFill="1" applyBorder="1" applyAlignment="1">
      <alignment horizontal="center" vertical="center"/>
    </xf>
    <xf numFmtId="179" fontId="14" fillId="6" borderId="193" xfId="16" applyNumberFormat="1" applyFont="1" applyFill="1" applyBorder="1" applyAlignment="1">
      <alignment horizontal="center" vertical="center"/>
    </xf>
    <xf numFmtId="179" fontId="14" fillId="6" borderId="144" xfId="16" applyNumberFormat="1" applyFont="1" applyFill="1" applyBorder="1" applyAlignment="1">
      <alignment horizontal="center" vertical="center"/>
    </xf>
    <xf numFmtId="0" fontId="14" fillId="3" borderId="145" xfId="16" applyFont="1" applyFill="1" applyBorder="1" applyAlignment="1">
      <alignment vertical="center"/>
    </xf>
    <xf numFmtId="179" fontId="14" fillId="3" borderId="145" xfId="16" applyNumberFormat="1" applyFont="1" applyFill="1" applyBorder="1" applyAlignment="1">
      <alignment horizontal="center" vertical="center" wrapText="1"/>
    </xf>
    <xf numFmtId="179" fontId="14" fillId="6" borderId="194" xfId="16" applyNumberFormat="1" applyFont="1" applyFill="1" applyBorder="1" applyAlignment="1">
      <alignment horizontal="center" vertical="center"/>
    </xf>
    <xf numFmtId="179" fontId="14" fillId="6" borderId="145" xfId="16" applyNumberFormat="1" applyFont="1" applyFill="1" applyBorder="1" applyAlignment="1">
      <alignment horizontal="center" vertical="center"/>
    </xf>
    <xf numFmtId="0" fontId="14" fillId="3" borderId="47" xfId="16" applyFont="1" applyFill="1" applyBorder="1" applyAlignment="1">
      <alignment vertical="center"/>
    </xf>
    <xf numFmtId="179" fontId="14" fillId="3" borderId="47" xfId="16" applyNumberFormat="1" applyFont="1" applyFill="1" applyBorder="1" applyAlignment="1">
      <alignment horizontal="center" vertical="center"/>
    </xf>
    <xf numFmtId="179" fontId="14" fillId="6" borderId="191" xfId="16" applyNumberFormat="1" applyFont="1" applyFill="1" applyBorder="1" applyAlignment="1">
      <alignment horizontal="center" vertical="center"/>
    </xf>
    <xf numFmtId="179" fontId="14" fillId="6" borderId="47" xfId="16" applyNumberFormat="1" applyFont="1" applyFill="1" applyBorder="1" applyAlignment="1">
      <alignment horizontal="center" vertical="center"/>
    </xf>
    <xf numFmtId="0" fontId="14" fillId="0" borderId="50" xfId="16" applyFont="1" applyBorder="1" applyAlignment="1">
      <alignment horizontal="center" vertical="center"/>
    </xf>
    <xf numFmtId="0" fontId="14" fillId="0" borderId="60" xfId="16" applyFont="1" applyBorder="1" applyAlignment="1">
      <alignment vertical="center"/>
    </xf>
    <xf numFmtId="179" fontId="14" fillId="0" borderId="50" xfId="16" applyNumberFormat="1" applyFont="1" applyBorder="1" applyAlignment="1">
      <alignment horizontal="center" vertical="center"/>
    </xf>
    <xf numFmtId="179" fontId="14" fillId="12" borderId="188" xfId="16" applyNumberFormat="1" applyFont="1" applyFill="1" applyBorder="1" applyAlignment="1">
      <alignment horizontal="center" vertical="center"/>
    </xf>
    <xf numFmtId="0" fontId="14" fillId="0" borderId="50" xfId="16" applyFont="1" applyBorder="1" applyAlignment="1">
      <alignment vertical="center"/>
    </xf>
    <xf numFmtId="0" fontId="23" fillId="0" borderId="0" xfId="16" applyFont="1" applyAlignment="1">
      <alignment vertical="top"/>
    </xf>
    <xf numFmtId="0" fontId="14" fillId="0" borderId="0" xfId="16" applyFont="1" applyAlignment="1">
      <alignment vertical="center"/>
    </xf>
    <xf numFmtId="0" fontId="24" fillId="0" borderId="0" xfId="16" applyFont="1" applyAlignment="1">
      <alignment vertical="top"/>
    </xf>
    <xf numFmtId="0" fontId="14" fillId="0" borderId="0" xfId="16" applyFont="1" applyAlignment="1">
      <alignment horizontal="right" vertical="top"/>
    </xf>
    <xf numFmtId="0" fontId="14" fillId="0" borderId="0" xfId="16" applyFont="1" applyAlignment="1">
      <alignment horizontal="left" vertical="top"/>
    </xf>
    <xf numFmtId="0" fontId="14" fillId="0" borderId="0" xfId="16" applyFont="1" applyAlignment="1">
      <alignment vertical="top"/>
    </xf>
    <xf numFmtId="179" fontId="14" fillId="0" borderId="0" xfId="16" applyNumberFormat="1" applyFont="1" applyAlignment="1">
      <alignment vertical="top"/>
    </xf>
    <xf numFmtId="0" fontId="28" fillId="0" borderId="0" xfId="17" applyFont="1">
      <alignment vertical="center"/>
    </xf>
    <xf numFmtId="0" fontId="14" fillId="0" borderId="0" xfId="16" applyFont="1" applyAlignment="1">
      <alignment vertical="center" wrapText="1"/>
    </xf>
    <xf numFmtId="179" fontId="14" fillId="0" borderId="0" xfId="16" applyNumberFormat="1" applyFont="1" applyAlignment="1">
      <alignment horizontal="center" vertical="center"/>
    </xf>
    <xf numFmtId="0" fontId="14" fillId="3" borderId="56" xfId="16" applyFont="1" applyFill="1" applyBorder="1" applyAlignment="1">
      <alignment horizontal="centerContinuous" vertical="center"/>
    </xf>
    <xf numFmtId="0" fontId="14" fillId="3" borderId="57" xfId="16" applyFont="1" applyFill="1" applyBorder="1" applyAlignment="1">
      <alignment horizontal="centerContinuous" vertical="center"/>
    </xf>
    <xf numFmtId="0" fontId="14" fillId="3" borderId="91" xfId="16" applyFont="1" applyFill="1" applyBorder="1" applyAlignment="1">
      <alignment horizontal="centerContinuous" vertical="center"/>
    </xf>
    <xf numFmtId="0" fontId="14" fillId="3" borderId="0" xfId="16" applyFont="1" applyFill="1" applyAlignment="1">
      <alignment horizontal="centerContinuous" vertical="center"/>
    </xf>
    <xf numFmtId="0" fontId="14" fillId="3" borderId="34" xfId="16" applyFont="1" applyFill="1" applyBorder="1" applyAlignment="1">
      <alignment horizontal="centerContinuous" vertical="center"/>
    </xf>
    <xf numFmtId="0" fontId="14" fillId="3" borderId="67" xfId="16" applyFont="1" applyFill="1" applyBorder="1" applyAlignment="1">
      <alignment horizontal="centerContinuous" vertical="center"/>
    </xf>
    <xf numFmtId="0" fontId="23" fillId="6" borderId="188" xfId="12" applyFont="1" applyFill="1" applyBorder="1" applyAlignment="1">
      <alignment horizontal="center" vertical="center" wrapText="1"/>
    </xf>
    <xf numFmtId="0" fontId="32" fillId="6" borderId="193" xfId="12" applyFont="1" applyFill="1" applyBorder="1" applyAlignment="1">
      <alignment horizontal="left" vertical="center" wrapText="1"/>
    </xf>
    <xf numFmtId="0" fontId="32" fillId="6" borderId="188" xfId="12" applyFont="1" applyFill="1" applyBorder="1" applyAlignment="1">
      <alignment horizontal="left" vertical="center" wrapText="1"/>
    </xf>
    <xf numFmtId="0" fontId="32" fillId="6" borderId="57" xfId="12" applyFont="1" applyFill="1" applyBorder="1" applyAlignment="1">
      <alignment vertical="center" wrapText="1"/>
    </xf>
    <xf numFmtId="0" fontId="32" fillId="6" borderId="188" xfId="12" applyFont="1" applyFill="1" applyBorder="1" applyAlignment="1">
      <alignment vertical="center" wrapText="1"/>
    </xf>
    <xf numFmtId="0" fontId="32" fillId="6" borderId="58" xfId="12" applyFont="1" applyFill="1" applyBorder="1" applyAlignment="1">
      <alignment vertical="center" wrapText="1"/>
    </xf>
    <xf numFmtId="0" fontId="32" fillId="3" borderId="50" xfId="12" applyFont="1" applyFill="1" applyBorder="1" applyAlignment="1">
      <alignment vertical="center" wrapText="1"/>
    </xf>
    <xf numFmtId="0" fontId="24" fillId="0" borderId="0" xfId="12" applyFont="1">
      <alignment vertical="center"/>
    </xf>
    <xf numFmtId="0" fontId="46" fillId="0" borderId="0" xfId="2" applyFont="1">
      <alignment vertical="center"/>
    </xf>
    <xf numFmtId="0" fontId="46" fillId="3" borderId="8" xfId="2" applyFont="1" applyFill="1" applyBorder="1" applyAlignment="1">
      <alignment horizontal="center" vertical="center"/>
    </xf>
    <xf numFmtId="0" fontId="46" fillId="3" borderId="10" xfId="2" applyFont="1" applyFill="1" applyBorder="1" applyAlignment="1">
      <alignment horizontal="center" vertical="center"/>
    </xf>
    <xf numFmtId="0" fontId="44" fillId="3" borderId="11" xfId="2" quotePrefix="1" applyFont="1" applyFill="1" applyBorder="1" applyAlignment="1">
      <alignment horizontal="center" vertical="center"/>
    </xf>
    <xf numFmtId="0" fontId="47" fillId="0" borderId="12" xfId="2" applyFont="1" applyBorder="1">
      <alignment vertical="center"/>
    </xf>
    <xf numFmtId="0" fontId="47" fillId="0" borderId="13" xfId="2" applyFont="1" applyBorder="1" applyAlignment="1">
      <alignment vertical="center" wrapText="1"/>
    </xf>
    <xf numFmtId="0" fontId="47" fillId="0" borderId="13" xfId="2" applyFont="1" applyBorder="1" applyAlignment="1">
      <alignment horizontal="center" vertical="center"/>
    </xf>
    <xf numFmtId="0" fontId="47" fillId="0" borderId="14" xfId="2" applyFont="1" applyBorder="1" applyAlignment="1">
      <alignment horizontal="center" vertical="center"/>
    </xf>
    <xf numFmtId="0" fontId="47" fillId="0" borderId="16" xfId="2" applyFont="1" applyBorder="1">
      <alignment vertical="center"/>
    </xf>
    <xf numFmtId="0" fontId="47" fillId="0" borderId="15" xfId="2" applyFont="1" applyBorder="1" applyAlignment="1">
      <alignment vertical="center" wrapText="1"/>
    </xf>
    <xf numFmtId="0" fontId="47" fillId="0" borderId="15" xfId="2" applyFont="1" applyBorder="1" applyAlignment="1">
      <alignment horizontal="center" vertical="center"/>
    </xf>
    <xf numFmtId="0" fontId="47" fillId="0" borderId="17" xfId="2" applyFont="1" applyBorder="1" applyAlignment="1">
      <alignment horizontal="center" vertical="center"/>
    </xf>
    <xf numFmtId="0" fontId="47" fillId="0" borderId="15" xfId="2" applyFont="1" applyBorder="1" applyAlignment="1">
      <alignment vertical="center" wrapText="1" shrinkToFit="1"/>
    </xf>
    <xf numFmtId="0" fontId="47" fillId="0" borderId="15" xfId="2" applyFont="1" applyBorder="1" applyAlignment="1">
      <alignment horizontal="center" vertical="center" wrapText="1"/>
    </xf>
    <xf numFmtId="0" fontId="47" fillId="0" borderId="7" xfId="2" applyFont="1" applyBorder="1">
      <alignment vertical="center"/>
    </xf>
    <xf numFmtId="0" fontId="47" fillId="0" borderId="8" xfId="2" applyFont="1" applyBorder="1" applyAlignment="1">
      <alignment vertical="center" wrapText="1"/>
    </xf>
    <xf numFmtId="0" fontId="47" fillId="0" borderId="8" xfId="2" applyFont="1" applyBorder="1" applyAlignment="1">
      <alignment horizontal="center" vertical="center"/>
    </xf>
    <xf numFmtId="0" fontId="47" fillId="0" borderId="10" xfId="2" applyFont="1" applyBorder="1" applyAlignment="1">
      <alignment horizontal="center" vertical="center"/>
    </xf>
    <xf numFmtId="0" fontId="46" fillId="2" borderId="0" xfId="2" applyFont="1" applyFill="1">
      <alignment vertical="center"/>
    </xf>
    <xf numFmtId="179" fontId="14" fillId="5" borderId="188" xfId="16" applyNumberFormat="1" applyFont="1" applyFill="1" applyBorder="1" applyAlignment="1">
      <alignment horizontal="center" vertical="center"/>
    </xf>
    <xf numFmtId="0" fontId="32" fillId="5" borderId="144" xfId="12" applyFont="1" applyFill="1" applyBorder="1" applyAlignment="1">
      <alignment vertical="center" wrapText="1"/>
    </xf>
    <xf numFmtId="0" fontId="32" fillId="5" borderId="50" xfId="12" applyFont="1" applyFill="1" applyBorder="1" applyAlignment="1">
      <alignment vertical="center" wrapText="1"/>
    </xf>
    <xf numFmtId="0" fontId="32" fillId="5" borderId="47" xfId="12" applyFont="1" applyFill="1" applyBorder="1" applyAlignment="1">
      <alignment horizontal="center" vertical="center" wrapText="1"/>
    </xf>
    <xf numFmtId="0" fontId="32" fillId="5" borderId="47" xfId="12" applyFont="1" applyFill="1" applyBorder="1" applyAlignment="1">
      <alignment vertical="center" wrapText="1"/>
    </xf>
    <xf numFmtId="0" fontId="32" fillId="5" borderId="144" xfId="12" applyFont="1" applyFill="1" applyBorder="1" applyAlignment="1">
      <alignment horizontal="center" vertical="center" wrapText="1"/>
    </xf>
    <xf numFmtId="0" fontId="32" fillId="5" borderId="50" xfId="12" applyFont="1" applyFill="1" applyBorder="1" applyAlignment="1">
      <alignment horizontal="center" vertical="center" wrapText="1"/>
    </xf>
    <xf numFmtId="0" fontId="23" fillId="5" borderId="59" xfId="12" applyFont="1" applyFill="1" applyBorder="1" applyAlignment="1">
      <alignment horizontal="center" vertical="center" wrapText="1"/>
    </xf>
    <xf numFmtId="0" fontId="23" fillId="5" borderId="50" xfId="12" applyFont="1" applyFill="1" applyBorder="1" applyAlignment="1">
      <alignment horizontal="justify" vertical="center" wrapText="1"/>
    </xf>
    <xf numFmtId="0" fontId="23" fillId="5" borderId="50" xfId="12" applyFont="1" applyFill="1" applyBorder="1" applyAlignment="1">
      <alignment horizontal="center" vertical="center" wrapText="1"/>
    </xf>
    <xf numFmtId="38" fontId="10" fillId="0" borderId="196" xfId="4" applyFont="1" applyFill="1" applyBorder="1" applyAlignment="1">
      <alignment vertical="center"/>
    </xf>
    <xf numFmtId="38" fontId="10" fillId="0" borderId="197" xfId="4" applyFont="1" applyFill="1" applyBorder="1" applyAlignment="1">
      <alignment horizontal="right" vertical="center"/>
    </xf>
    <xf numFmtId="0" fontId="47" fillId="3" borderId="11" xfId="2" quotePrefix="1" applyFont="1" applyFill="1" applyBorder="1" applyAlignment="1">
      <alignment horizontal="center" vertical="center"/>
    </xf>
    <xf numFmtId="0" fontId="47" fillId="3" borderId="19" xfId="2" quotePrefix="1" applyFont="1" applyFill="1" applyBorder="1" applyAlignment="1">
      <alignment horizontal="center" vertical="center"/>
    </xf>
    <xf numFmtId="38" fontId="10" fillId="0" borderId="142" xfId="4" applyFont="1" applyFill="1" applyBorder="1" applyAlignment="1">
      <alignment horizontal="right" vertical="center" shrinkToFit="1"/>
    </xf>
    <xf numFmtId="40" fontId="10" fillId="0" borderId="63" xfId="4" applyNumberFormat="1" applyFont="1" applyFill="1" applyBorder="1" applyAlignment="1">
      <alignment horizontal="right" vertical="center" shrinkToFit="1"/>
    </xf>
    <xf numFmtId="40" fontId="10" fillId="0" borderId="64" xfId="4" applyNumberFormat="1" applyFont="1" applyFill="1" applyBorder="1" applyAlignment="1">
      <alignment horizontal="right" vertical="center" shrinkToFit="1"/>
    </xf>
    <xf numFmtId="38" fontId="10" fillId="0" borderId="1" xfId="4" applyFont="1" applyFill="1" applyBorder="1" applyAlignment="1">
      <alignment horizontal="right" vertical="center" shrinkToFit="1"/>
    </xf>
    <xf numFmtId="38" fontId="10" fillId="0" borderId="63" xfId="4" applyFont="1" applyFill="1" applyBorder="1" applyAlignment="1">
      <alignment horizontal="right" vertical="center" shrinkToFit="1"/>
    </xf>
    <xf numFmtId="0" fontId="11" fillId="0" borderId="0" xfId="7">
      <alignment vertical="center"/>
    </xf>
    <xf numFmtId="0" fontId="33" fillId="0" borderId="69" xfId="10" applyFont="1" applyBorder="1">
      <alignment vertical="center"/>
    </xf>
    <xf numFmtId="49" fontId="14" fillId="0" borderId="0" xfId="11" applyNumberFormat="1" applyFont="1" applyAlignment="1">
      <alignment vertical="center" wrapText="1"/>
    </xf>
    <xf numFmtId="49" fontId="14" fillId="7" borderId="50" xfId="11" applyNumberFormat="1" applyFont="1" applyFill="1" applyBorder="1" applyAlignment="1">
      <alignment horizontal="center" vertical="center" wrapText="1"/>
    </xf>
    <xf numFmtId="49" fontId="14" fillId="6" borderId="50" xfId="11" applyNumberFormat="1" applyFont="1" applyFill="1" applyBorder="1" applyAlignment="1">
      <alignment horizontal="left" vertical="center" wrapText="1"/>
    </xf>
    <xf numFmtId="49" fontId="14" fillId="6" borderId="18" xfId="11" applyNumberFormat="1" applyFont="1" applyFill="1" applyBorder="1" applyAlignment="1">
      <alignment horizontal="left" vertical="center" wrapText="1"/>
    </xf>
    <xf numFmtId="49" fontId="14" fillId="8" borderId="62" xfId="11" applyNumberFormat="1" applyFont="1" applyFill="1" applyBorder="1" applyAlignment="1">
      <alignment horizontal="left" vertical="center" wrapText="1"/>
    </xf>
    <xf numFmtId="49" fontId="14" fillId="0" borderId="77" xfId="11" applyNumberFormat="1" applyFont="1" applyBorder="1" applyAlignment="1">
      <alignment horizontal="left" vertical="center" wrapText="1"/>
    </xf>
    <xf numFmtId="49" fontId="14" fillId="0" borderId="55" xfId="11" applyNumberFormat="1" applyFont="1" applyBorder="1" applyAlignment="1">
      <alignment horizontal="left" vertical="center" wrapText="1"/>
    </xf>
    <xf numFmtId="49" fontId="14" fillId="8" borderId="18" xfId="11" applyNumberFormat="1" applyFont="1" applyFill="1" applyBorder="1" applyAlignment="1">
      <alignment horizontal="left" vertical="center" wrapText="1"/>
    </xf>
    <xf numFmtId="49" fontId="14" fillId="6" borderId="62" xfId="11" applyNumberFormat="1" applyFont="1" applyFill="1" applyBorder="1" applyAlignment="1">
      <alignment horizontal="left" vertical="center" wrapText="1"/>
    </xf>
    <xf numFmtId="49" fontId="14" fillId="6" borderId="144" xfId="11" applyNumberFormat="1" applyFont="1" applyFill="1" applyBorder="1" applyAlignment="1">
      <alignment horizontal="left" vertical="center" wrapText="1"/>
    </xf>
    <xf numFmtId="49" fontId="14" fillId="3" borderId="144" xfId="11" applyNumberFormat="1" applyFont="1" applyFill="1" applyBorder="1" applyAlignment="1">
      <alignment horizontal="center" vertical="center" wrapText="1"/>
    </xf>
    <xf numFmtId="49" fontId="14" fillId="3" borderId="50" xfId="11" applyNumberFormat="1" applyFont="1" applyFill="1" applyBorder="1" applyAlignment="1">
      <alignment horizontal="center" vertical="center" wrapText="1"/>
    </xf>
    <xf numFmtId="49" fontId="14" fillId="3" borderId="18" xfId="11" applyNumberFormat="1" applyFont="1" applyFill="1" applyBorder="1" applyAlignment="1">
      <alignment horizontal="center" vertical="center" wrapText="1"/>
    </xf>
    <xf numFmtId="49" fontId="14" fillId="0" borderId="18" xfId="11" applyNumberFormat="1" applyFont="1" applyBorder="1" applyAlignment="1">
      <alignment horizontal="center" vertical="center" wrapText="1"/>
    </xf>
    <xf numFmtId="49" fontId="14" fillId="3" borderId="62" xfId="11" applyNumberFormat="1" applyFont="1" applyFill="1" applyBorder="1" applyAlignment="1">
      <alignment horizontal="left" vertical="center" wrapText="1"/>
    </xf>
    <xf numFmtId="49" fontId="14" fillId="0" borderId="145" xfId="11" applyNumberFormat="1" applyFont="1" applyBorder="1" applyAlignment="1">
      <alignment horizontal="center" vertical="center" wrapText="1"/>
    </xf>
    <xf numFmtId="0" fontId="14" fillId="3" borderId="62" xfId="11" applyFont="1" applyFill="1" applyBorder="1" applyAlignment="1">
      <alignment horizontal="left" vertical="center" wrapText="1"/>
    </xf>
    <xf numFmtId="49" fontId="14" fillId="0" borderId="55" xfId="11" applyNumberFormat="1" applyFont="1" applyBorder="1" applyAlignment="1">
      <alignment horizontal="center" vertical="center" wrapText="1"/>
    </xf>
    <xf numFmtId="49" fontId="14" fillId="0" borderId="19" xfId="11" applyNumberFormat="1" applyFont="1" applyBorder="1" applyAlignment="1">
      <alignment horizontal="center" vertical="center" wrapText="1"/>
    </xf>
    <xf numFmtId="49" fontId="14" fillId="0" borderId="62" xfId="11" applyNumberFormat="1" applyFont="1" applyBorder="1" applyAlignment="1">
      <alignment horizontal="left" vertical="center" wrapText="1"/>
    </xf>
    <xf numFmtId="49" fontId="14" fillId="0" borderId="77" xfId="11" applyNumberFormat="1" applyFont="1" applyBorder="1" applyAlignment="1">
      <alignment vertical="center" wrapText="1"/>
    </xf>
    <xf numFmtId="0" fontId="14" fillId="0" borderId="55" xfId="11" applyFont="1" applyBorder="1" applyAlignment="1">
      <alignment horizontal="left" vertical="center" wrapText="1"/>
    </xf>
    <xf numFmtId="49" fontId="14" fillId="9" borderId="62" xfId="11" applyNumberFormat="1" applyFont="1" applyFill="1" applyBorder="1" applyAlignment="1">
      <alignment horizontal="left" vertical="center" wrapText="1"/>
    </xf>
    <xf numFmtId="49" fontId="14" fillId="0" borderId="18" xfId="11" applyNumberFormat="1" applyFont="1" applyBorder="1" applyAlignment="1">
      <alignment horizontal="left" vertical="center" wrapText="1"/>
    </xf>
    <xf numFmtId="49" fontId="14" fillId="0" borderId="145" xfId="11" applyNumberFormat="1" applyFont="1" applyBorder="1" applyAlignment="1">
      <alignment horizontal="left" vertical="center" wrapText="1"/>
    </xf>
    <xf numFmtId="49" fontId="14" fillId="0" borderId="19" xfId="11" applyNumberFormat="1" applyFont="1" applyBorder="1" applyAlignment="1">
      <alignment horizontal="left" vertical="center" wrapText="1"/>
    </xf>
    <xf numFmtId="0" fontId="14" fillId="0" borderId="55" xfId="12" applyFont="1" applyBorder="1" applyAlignment="1">
      <alignment horizontal="justify" vertical="center"/>
    </xf>
    <xf numFmtId="49" fontId="14" fillId="3" borderId="144" xfId="11" applyNumberFormat="1" applyFont="1" applyFill="1" applyBorder="1" applyAlignment="1">
      <alignment horizontal="left" vertical="center" wrapText="1"/>
    </xf>
    <xf numFmtId="49" fontId="14" fillId="0" borderId="144" xfId="11" applyNumberFormat="1" applyFont="1" applyBorder="1" applyAlignment="1">
      <alignment horizontal="left" vertical="center" wrapText="1"/>
    </xf>
    <xf numFmtId="49" fontId="14" fillId="0" borderId="144" xfId="11" applyNumberFormat="1" applyFont="1" applyBorder="1" applyAlignment="1">
      <alignment horizontal="center" vertical="center" wrapText="1"/>
    </xf>
    <xf numFmtId="3" fontId="14" fillId="0" borderId="55" xfId="11" applyNumberFormat="1" applyFont="1" applyBorder="1">
      <alignment vertical="center"/>
    </xf>
    <xf numFmtId="3" fontId="14" fillId="0" borderId="19" xfId="11" applyNumberFormat="1" applyFont="1" applyBorder="1">
      <alignment vertical="center"/>
    </xf>
    <xf numFmtId="0" fontId="14" fillId="0" borderId="55" xfId="11" applyFont="1" applyBorder="1">
      <alignment vertical="center"/>
    </xf>
    <xf numFmtId="0" fontId="14" fillId="0" borderId="19" xfId="11" applyFont="1" applyBorder="1">
      <alignment vertical="center"/>
    </xf>
    <xf numFmtId="49" fontId="14" fillId="3" borderId="145" xfId="11" applyNumberFormat="1" applyFont="1" applyFill="1" applyBorder="1" applyAlignment="1">
      <alignment horizontal="center" vertical="center" wrapText="1"/>
    </xf>
    <xf numFmtId="49" fontId="14" fillId="0" borderId="62" xfId="11" applyNumberFormat="1" applyFont="1" applyBorder="1" applyAlignment="1">
      <alignment horizontal="right" vertical="center" wrapText="1"/>
    </xf>
    <xf numFmtId="49" fontId="14" fillId="0" borderId="55" xfId="11" applyNumberFormat="1" applyFont="1" applyBorder="1" applyAlignment="1">
      <alignment horizontal="right" vertical="center" wrapText="1"/>
    </xf>
    <xf numFmtId="49" fontId="14" fillId="0" borderId="19" xfId="11" applyNumberFormat="1" applyFont="1" applyBorder="1" applyAlignment="1">
      <alignment horizontal="right" vertical="center" wrapText="1"/>
    </xf>
    <xf numFmtId="49" fontId="14" fillId="3" borderId="145" xfId="11" applyNumberFormat="1" applyFont="1" applyFill="1" applyBorder="1" applyAlignment="1">
      <alignment horizontal="left" vertical="center" wrapText="1"/>
    </xf>
    <xf numFmtId="38" fontId="14" fillId="0" borderId="77" xfId="13" applyFont="1" applyBorder="1" applyAlignment="1">
      <alignment horizontal="left" vertical="center" wrapText="1"/>
    </xf>
    <xf numFmtId="0" fontId="14" fillId="0" borderId="77" xfId="13" applyNumberFormat="1" applyFont="1" applyBorder="1" applyAlignment="1">
      <alignment horizontal="left" vertical="center" wrapText="1"/>
    </xf>
    <xf numFmtId="38" fontId="14" fillId="0" borderId="19" xfId="13" applyFont="1" applyBorder="1" applyAlignment="1">
      <alignment horizontal="left" vertical="center" wrapText="1"/>
    </xf>
    <xf numFmtId="38" fontId="14" fillId="0" borderId="144" xfId="13" applyFont="1" applyBorder="1" applyAlignment="1">
      <alignment horizontal="left" vertical="center" shrinkToFit="1"/>
    </xf>
    <xf numFmtId="38" fontId="14" fillId="0" borderId="144" xfId="13" applyFont="1" applyBorder="1" applyAlignment="1">
      <alignment horizontal="left" vertical="center" wrapText="1"/>
    </xf>
    <xf numFmtId="38" fontId="14" fillId="0" borderId="55" xfId="13" applyFont="1" applyBorder="1" applyAlignment="1">
      <alignment horizontal="left" vertical="center" wrapText="1"/>
    </xf>
    <xf numFmtId="38" fontId="14" fillId="3" borderId="50" xfId="13" applyFont="1" applyFill="1" applyBorder="1" applyAlignment="1">
      <alignment horizontal="left" vertical="center" wrapText="1"/>
    </xf>
    <xf numFmtId="38" fontId="14" fillId="0" borderId="145" xfId="13" applyFont="1" applyBorder="1" applyAlignment="1">
      <alignment horizontal="left" vertical="center" wrapText="1"/>
    </xf>
    <xf numFmtId="49" fontId="14" fillId="3" borderId="50" xfId="11" applyNumberFormat="1" applyFont="1" applyFill="1" applyBorder="1" applyAlignment="1">
      <alignment horizontal="left" vertical="center" wrapText="1"/>
    </xf>
    <xf numFmtId="49" fontId="14" fillId="0" borderId="18" xfId="11" applyNumberFormat="1" applyFont="1" applyBorder="1" applyAlignment="1">
      <alignment horizontal="right" vertical="center" wrapText="1"/>
    </xf>
    <xf numFmtId="38" fontId="14" fillId="0" borderId="55" xfId="13" applyFont="1" applyFill="1" applyBorder="1" applyAlignment="1">
      <alignment horizontal="right" vertical="center" wrapText="1"/>
    </xf>
    <xf numFmtId="38" fontId="14" fillId="0" borderId="55" xfId="13" applyFont="1" applyFill="1" applyBorder="1" applyAlignment="1">
      <alignment horizontal="left" vertical="center" wrapText="1"/>
    </xf>
    <xf numFmtId="49" fontId="14" fillId="0" borderId="77" xfId="11" applyNumberFormat="1" applyFont="1" applyBorder="1" applyAlignment="1">
      <alignment horizontal="right" vertical="center" wrapText="1"/>
    </xf>
    <xf numFmtId="49" fontId="14" fillId="0" borderId="47" xfId="11" applyNumberFormat="1" applyFont="1" applyBorder="1" applyAlignment="1">
      <alignment horizontal="right" vertical="center" wrapText="1"/>
    </xf>
    <xf numFmtId="38" fontId="14" fillId="0" borderId="47" xfId="13" applyFont="1" applyFill="1" applyBorder="1" applyAlignment="1">
      <alignment horizontal="right" vertical="center" wrapText="1"/>
    </xf>
    <xf numFmtId="38" fontId="14" fillId="0" borderId="19" xfId="13" applyFont="1" applyFill="1" applyBorder="1" applyAlignment="1">
      <alignment horizontal="right" vertical="center" wrapText="1"/>
    </xf>
    <xf numFmtId="177" fontId="14" fillId="3" borderId="50" xfId="13" applyNumberFormat="1" applyFont="1" applyFill="1" applyBorder="1" applyAlignment="1">
      <alignment horizontal="left" vertical="center" wrapText="1"/>
    </xf>
    <xf numFmtId="178" fontId="14" fillId="0" borderId="55" xfId="11" applyNumberFormat="1" applyFont="1" applyBorder="1" applyAlignment="1">
      <alignment horizontal="right" vertical="center" wrapText="1"/>
    </xf>
    <xf numFmtId="0" fontId="14" fillId="0" borderId="145" xfId="11" applyFont="1" applyBorder="1" applyAlignment="1">
      <alignment horizontal="center" vertical="center"/>
    </xf>
    <xf numFmtId="0" fontId="14" fillId="0" borderId="55" xfId="11" applyFont="1" applyBorder="1" applyAlignment="1">
      <alignment horizontal="center" vertical="center"/>
    </xf>
    <xf numFmtId="0" fontId="14" fillId="0" borderId="47" xfId="11" applyFont="1" applyBorder="1" applyAlignment="1">
      <alignment horizontal="center" vertical="center"/>
    </xf>
    <xf numFmtId="49" fontId="14" fillId="3" borderId="18" xfId="11" applyNumberFormat="1" applyFont="1" applyFill="1" applyBorder="1" applyAlignment="1">
      <alignment horizontal="left" vertical="center" wrapText="1"/>
    </xf>
    <xf numFmtId="49" fontId="14" fillId="3" borderId="55" xfId="11" applyNumberFormat="1" applyFont="1" applyFill="1" applyBorder="1" applyAlignment="1">
      <alignment horizontal="left" vertical="center" wrapText="1"/>
    </xf>
    <xf numFmtId="49" fontId="14" fillId="8" borderId="55" xfId="11" applyNumberFormat="1" applyFont="1" applyFill="1" applyBorder="1" applyAlignment="1">
      <alignment horizontal="left" vertical="center" wrapText="1"/>
    </xf>
    <xf numFmtId="49" fontId="14" fillId="0" borderId="55" xfId="11" applyNumberFormat="1" applyFont="1" applyBorder="1" applyAlignment="1">
      <alignment vertical="center" wrapText="1"/>
    </xf>
    <xf numFmtId="49" fontId="14" fillId="0" borderId="47" xfId="11" applyNumberFormat="1" applyFont="1" applyBorder="1" applyAlignment="1">
      <alignment horizontal="left" vertical="center" wrapText="1"/>
    </xf>
    <xf numFmtId="49" fontId="14" fillId="0" borderId="175" xfId="11" applyNumberFormat="1" applyFont="1" applyBorder="1" applyAlignment="1">
      <alignment horizontal="left" vertical="center" wrapText="1"/>
    </xf>
    <xf numFmtId="0" fontId="14" fillId="0" borderId="55" xfId="12" applyFont="1" applyBorder="1">
      <alignment vertical="center"/>
    </xf>
    <xf numFmtId="49" fontId="14" fillId="7" borderId="62" xfId="11" applyNumberFormat="1" applyFont="1" applyFill="1" applyBorder="1" applyAlignment="1">
      <alignment horizontal="left" vertical="center" wrapText="1"/>
    </xf>
    <xf numFmtId="49" fontId="14" fillId="9" borderId="55" xfId="11" applyNumberFormat="1" applyFont="1" applyFill="1" applyBorder="1" applyAlignment="1">
      <alignment horizontal="left" vertical="center" wrapText="1"/>
    </xf>
    <xf numFmtId="49" fontId="14" fillId="9" borderId="62" xfId="11" applyNumberFormat="1" applyFont="1" applyFill="1" applyBorder="1" applyAlignment="1">
      <alignment vertical="center" wrapText="1"/>
    </xf>
    <xf numFmtId="49" fontId="14" fillId="0" borderId="55" xfId="11" applyNumberFormat="1" applyFont="1" applyBorder="1">
      <alignment vertical="center"/>
    </xf>
    <xf numFmtId="49" fontId="14" fillId="3" borderId="144" xfId="11" applyNumberFormat="1" applyFont="1" applyFill="1" applyBorder="1" applyAlignment="1">
      <alignment vertical="center" wrapText="1"/>
    </xf>
    <xf numFmtId="49" fontId="14" fillId="0" borderId="62" xfId="11" applyNumberFormat="1" applyFont="1" applyBorder="1" applyAlignment="1">
      <alignment vertical="center" wrapText="1"/>
    </xf>
    <xf numFmtId="49" fontId="14" fillId="0" borderId="19" xfId="11" applyNumberFormat="1" applyFont="1" applyBorder="1" applyAlignment="1">
      <alignment vertical="center" wrapText="1"/>
    </xf>
    <xf numFmtId="49" fontId="14" fillId="0" borderId="18" xfId="11" applyNumberFormat="1" applyFont="1" applyBorder="1" applyAlignment="1">
      <alignment vertical="center" wrapText="1"/>
    </xf>
    <xf numFmtId="0" fontId="14" fillId="0" borderId="176" xfId="11" applyFont="1" applyBorder="1" applyAlignment="1">
      <alignment vertical="center" wrapText="1"/>
    </xf>
    <xf numFmtId="0" fontId="14" fillId="0" borderId="55" xfId="11" applyFont="1" applyBorder="1" applyAlignment="1">
      <alignment vertical="center" wrapText="1"/>
    </xf>
    <xf numFmtId="49" fontId="14" fillId="0" borderId="77" xfId="11" applyNumberFormat="1" applyFont="1" applyBorder="1">
      <alignment vertical="center"/>
    </xf>
    <xf numFmtId="49" fontId="14" fillId="0" borderId="55" xfId="14" applyNumberFormat="1" applyFont="1" applyFill="1" applyBorder="1" applyAlignment="1" applyProtection="1">
      <alignment vertical="center" wrapText="1"/>
    </xf>
    <xf numFmtId="49" fontId="20" fillId="0" borderId="55" xfId="14" applyNumberFormat="1" applyFont="1" applyFill="1" applyBorder="1" applyAlignment="1" applyProtection="1">
      <alignment vertical="center" wrapText="1"/>
    </xf>
    <xf numFmtId="49" fontId="14" fillId="7" borderId="62" xfId="11" applyNumberFormat="1" applyFont="1" applyFill="1" applyBorder="1" applyAlignment="1">
      <alignment vertical="center" wrapText="1"/>
    </xf>
    <xf numFmtId="49" fontId="14" fillId="9" borderId="55" xfId="11" applyNumberFormat="1" applyFont="1" applyFill="1" applyBorder="1" applyAlignment="1">
      <alignment vertical="center" wrapText="1"/>
    </xf>
    <xf numFmtId="0" fontId="14" fillId="9" borderId="62" xfId="11" applyFont="1" applyFill="1" applyBorder="1" applyAlignment="1">
      <alignment vertical="center" wrapText="1"/>
    </xf>
    <xf numFmtId="49" fontId="14" fillId="7" borderId="144" xfId="11" applyNumberFormat="1" applyFont="1" applyFill="1" applyBorder="1" applyAlignment="1">
      <alignment vertical="center" wrapText="1"/>
    </xf>
    <xf numFmtId="0" fontId="14" fillId="0" borderId="77" xfId="11" applyFont="1" applyBorder="1" applyAlignment="1">
      <alignment vertical="center" wrapText="1"/>
    </xf>
    <xf numFmtId="49" fontId="14" fillId="3" borderId="50" xfId="11" applyNumberFormat="1" applyFont="1" applyFill="1" applyBorder="1" applyAlignment="1">
      <alignment vertical="center" wrapText="1"/>
    </xf>
    <xf numFmtId="49" fontId="14" fillId="0" borderId="145" xfId="11" applyNumberFormat="1" applyFont="1" applyBorder="1" applyAlignment="1">
      <alignment vertical="center" wrapText="1"/>
    </xf>
    <xf numFmtId="49" fontId="14" fillId="0" borderId="50" xfId="11" applyNumberFormat="1" applyFont="1" applyBorder="1" applyAlignment="1">
      <alignment vertical="center" wrapText="1"/>
    </xf>
    <xf numFmtId="49" fontId="20" fillId="0" borderId="77" xfId="14" applyNumberFormat="1" applyFont="1" applyFill="1" applyBorder="1" applyAlignment="1" applyProtection="1">
      <alignment vertical="center" wrapText="1"/>
    </xf>
    <xf numFmtId="49" fontId="14" fillId="0" borderId="0" xfId="11" applyNumberFormat="1" applyFont="1">
      <alignment vertical="center"/>
    </xf>
    <xf numFmtId="49" fontId="14" fillId="0" borderId="0" xfId="11" applyNumberFormat="1" applyFont="1" applyAlignment="1">
      <alignment horizontal="right" vertical="center"/>
    </xf>
    <xf numFmtId="49" fontId="14" fillId="6" borderId="37" xfId="11" applyNumberFormat="1" applyFont="1" applyFill="1" applyBorder="1" applyAlignment="1">
      <alignment horizontal="centerContinuous" vertical="center"/>
    </xf>
    <xf numFmtId="49" fontId="14" fillId="7" borderId="60" xfId="11" applyNumberFormat="1" applyFont="1" applyFill="1" applyBorder="1" applyAlignment="1">
      <alignment horizontal="centerContinuous" vertical="center"/>
    </xf>
    <xf numFmtId="0" fontId="14" fillId="6" borderId="37" xfId="11" applyFont="1" applyFill="1" applyBorder="1">
      <alignment vertical="center"/>
    </xf>
    <xf numFmtId="0" fontId="14" fillId="6" borderId="87" xfId="11" applyFont="1" applyFill="1" applyBorder="1" applyAlignment="1">
      <alignment horizontal="left" vertical="center"/>
    </xf>
    <xf numFmtId="0" fontId="14" fillId="8" borderId="69" xfId="11" applyFont="1" applyFill="1" applyBorder="1" applyAlignment="1">
      <alignment horizontal="left" vertical="center"/>
    </xf>
    <xf numFmtId="0" fontId="14" fillId="8" borderId="87" xfId="11" applyFont="1" applyFill="1" applyBorder="1" applyAlignment="1">
      <alignment horizontal="left" vertical="center"/>
    </xf>
    <xf numFmtId="0" fontId="14" fillId="6" borderId="1" xfId="11" applyFont="1" applyFill="1" applyBorder="1">
      <alignment vertical="center"/>
    </xf>
    <xf numFmtId="0" fontId="14" fillId="6" borderId="69" xfId="11" applyFont="1" applyFill="1" applyBorder="1" applyAlignment="1">
      <alignment horizontal="left" vertical="center"/>
    </xf>
    <xf numFmtId="0" fontId="14" fillId="6" borderId="56" xfId="11" applyFont="1" applyFill="1" applyBorder="1">
      <alignment vertical="center"/>
    </xf>
    <xf numFmtId="0" fontId="14" fillId="0" borderId="0" xfId="12" applyFont="1" applyAlignment="1">
      <alignment horizontal="left" vertical="center"/>
    </xf>
    <xf numFmtId="0" fontId="14" fillId="3" borderId="11" xfId="11" applyFont="1" applyFill="1" applyBorder="1" applyAlignment="1">
      <alignment horizontal="left" vertical="center"/>
    </xf>
    <xf numFmtId="0" fontId="14" fillId="3" borderId="87" xfId="11" applyFont="1" applyFill="1" applyBorder="1" applyAlignment="1">
      <alignment horizontal="left" vertical="center"/>
    </xf>
    <xf numFmtId="0" fontId="14" fillId="3" borderId="63" xfId="11" applyFont="1" applyFill="1" applyBorder="1" applyAlignment="1">
      <alignment horizontal="left" vertical="center"/>
    </xf>
    <xf numFmtId="0" fontId="14" fillId="3" borderId="64" xfId="11" applyFont="1" applyFill="1" applyBorder="1" applyAlignment="1">
      <alignment horizontal="left" vertical="center"/>
    </xf>
    <xf numFmtId="0" fontId="14" fillId="3" borderId="74" xfId="11" applyFont="1" applyFill="1" applyBorder="1" applyAlignment="1">
      <alignment horizontal="left" vertical="center"/>
    </xf>
    <xf numFmtId="0" fontId="14" fillId="3" borderId="6" xfId="11" applyFont="1" applyFill="1" applyBorder="1" applyAlignment="1">
      <alignment horizontal="left" vertical="center"/>
    </xf>
    <xf numFmtId="0" fontId="14" fillId="0" borderId="69" xfId="12" applyFont="1" applyBorder="1" applyAlignment="1">
      <alignment horizontal="left" vertical="center"/>
    </xf>
    <xf numFmtId="49" fontId="14" fillId="0" borderId="69" xfId="11" applyNumberFormat="1" applyFont="1" applyBorder="1" applyAlignment="1">
      <alignment horizontal="left" vertical="center"/>
    </xf>
    <xf numFmtId="0" fontId="14" fillId="0" borderId="72" xfId="12" applyFont="1" applyBorder="1" applyAlignment="1">
      <alignment horizontal="left" vertical="center"/>
    </xf>
    <xf numFmtId="0" fontId="50" fillId="0" borderId="72" xfId="12" applyFont="1" applyBorder="1" applyAlignment="1">
      <alignment horizontal="justify" vertical="center" wrapText="1"/>
    </xf>
    <xf numFmtId="0" fontId="14" fillId="0" borderId="72" xfId="12" applyFont="1" applyBorder="1">
      <alignment vertical="center"/>
    </xf>
    <xf numFmtId="0" fontId="14" fillId="0" borderId="72" xfId="12" applyFont="1" applyBorder="1" applyAlignment="1">
      <alignment horizontal="justify" vertical="center"/>
    </xf>
    <xf numFmtId="0" fontId="51" fillId="0" borderId="72" xfId="12" applyFont="1" applyBorder="1">
      <alignment vertical="center"/>
    </xf>
    <xf numFmtId="49" fontId="14" fillId="0" borderId="177" xfId="11" applyNumberFormat="1" applyFont="1" applyBorder="1" applyAlignment="1">
      <alignment horizontal="left" vertical="center"/>
    </xf>
    <xf numFmtId="0" fontId="14" fillId="0" borderId="177" xfId="11" applyFont="1" applyBorder="1" applyAlignment="1">
      <alignment horizontal="left" vertical="center"/>
    </xf>
    <xf numFmtId="0" fontId="14" fillId="0" borderId="87" xfId="12" applyFont="1" applyBorder="1" applyAlignment="1">
      <alignment horizontal="left" vertical="center"/>
    </xf>
    <xf numFmtId="0" fontId="14" fillId="3" borderId="11" xfId="11" applyFont="1" applyFill="1" applyBorder="1">
      <alignment vertical="center"/>
    </xf>
    <xf numFmtId="0" fontId="14" fillId="3" borderId="91" xfId="11" applyFont="1" applyFill="1" applyBorder="1">
      <alignment vertical="center"/>
    </xf>
    <xf numFmtId="49" fontId="14" fillId="8" borderId="63" xfId="11" applyNumberFormat="1" applyFont="1" applyFill="1" applyBorder="1">
      <alignment vertical="center"/>
    </xf>
    <xf numFmtId="49" fontId="14" fillId="8" borderId="72" xfId="11" applyNumberFormat="1" applyFont="1" applyFill="1" applyBorder="1" applyAlignment="1">
      <alignment horizontal="left" vertical="center"/>
    </xf>
    <xf numFmtId="49" fontId="14" fillId="0" borderId="91" xfId="11" applyNumberFormat="1" applyFont="1" applyBorder="1">
      <alignment vertical="center"/>
    </xf>
    <xf numFmtId="49" fontId="14" fillId="0" borderId="74" xfId="11" applyNumberFormat="1" applyFont="1" applyBorder="1" applyAlignment="1">
      <alignment horizontal="left" vertical="center" wrapText="1"/>
    </xf>
    <xf numFmtId="49" fontId="14" fillId="8" borderId="1" xfId="11" applyNumberFormat="1" applyFont="1" applyFill="1" applyBorder="1">
      <alignment vertical="center"/>
    </xf>
    <xf numFmtId="49" fontId="14" fillId="3" borderId="62" xfId="11" applyNumberFormat="1" applyFont="1" applyFill="1" applyBorder="1" applyAlignment="1">
      <alignment horizontal="left" vertical="center"/>
    </xf>
    <xf numFmtId="49" fontId="14" fillId="3" borderId="55" xfId="11" applyNumberFormat="1" applyFont="1" applyFill="1" applyBorder="1" applyAlignment="1">
      <alignment horizontal="left" vertical="center"/>
    </xf>
    <xf numFmtId="49" fontId="14" fillId="3" borderId="19" xfId="11" applyNumberFormat="1" applyFont="1" applyFill="1" applyBorder="1" applyAlignment="1">
      <alignment horizontal="left" vertical="center"/>
    </xf>
    <xf numFmtId="49" fontId="14" fillId="3" borderId="18" xfId="11" applyNumberFormat="1" applyFont="1" applyFill="1" applyBorder="1" applyAlignment="1">
      <alignment horizontal="left" vertical="center"/>
    </xf>
    <xf numFmtId="49" fontId="14" fillId="3" borderId="77" xfId="11" applyNumberFormat="1" applyFont="1" applyFill="1" applyBorder="1" applyAlignment="1">
      <alignment horizontal="left" vertical="center"/>
    </xf>
    <xf numFmtId="49" fontId="14" fillId="0" borderId="6" xfId="11" applyNumberFormat="1" applyFont="1" applyBorder="1">
      <alignment vertical="center"/>
    </xf>
    <xf numFmtId="49" fontId="14" fillId="0" borderId="107" xfId="11" applyNumberFormat="1" applyFont="1" applyBorder="1" applyAlignment="1">
      <alignment horizontal="left" vertical="center"/>
    </xf>
    <xf numFmtId="49" fontId="14" fillId="0" borderId="1" xfId="11" applyNumberFormat="1" applyFont="1" applyBorder="1">
      <alignment vertical="center"/>
    </xf>
    <xf numFmtId="49" fontId="14" fillId="0" borderId="175" xfId="11" applyNumberFormat="1" applyFont="1" applyBorder="1" applyAlignment="1">
      <alignment horizontal="left" vertical="center"/>
    </xf>
    <xf numFmtId="49" fontId="14" fillId="9" borderId="1" xfId="11" applyNumberFormat="1" applyFont="1" applyFill="1" applyBorder="1">
      <alignment vertical="center"/>
    </xf>
    <xf numFmtId="49" fontId="14" fillId="7" borderId="1" xfId="11" applyNumberFormat="1" applyFont="1" applyFill="1" applyBorder="1">
      <alignment vertical="center"/>
    </xf>
    <xf numFmtId="49" fontId="14" fillId="7" borderId="69" xfId="11" applyNumberFormat="1" applyFont="1" applyFill="1" applyBorder="1" applyAlignment="1">
      <alignment horizontal="left" vertical="center"/>
    </xf>
    <xf numFmtId="49" fontId="14" fillId="9" borderId="63" xfId="11" applyNumberFormat="1" applyFont="1" applyFill="1" applyBorder="1">
      <alignment vertical="center"/>
    </xf>
    <xf numFmtId="49" fontId="14" fillId="9" borderId="72" xfId="11" applyNumberFormat="1" applyFont="1" applyFill="1" applyBorder="1" applyAlignment="1">
      <alignment horizontal="left" vertical="center"/>
    </xf>
    <xf numFmtId="49" fontId="14" fillId="6" borderId="1" xfId="11" applyNumberFormat="1" applyFont="1" applyFill="1" applyBorder="1">
      <alignment vertical="center"/>
    </xf>
    <xf numFmtId="49" fontId="14" fillId="9" borderId="69" xfId="11" applyNumberFormat="1" applyFont="1" applyFill="1" applyBorder="1">
      <alignment vertical="center"/>
    </xf>
    <xf numFmtId="49" fontId="14" fillId="0" borderId="72" xfId="11" applyNumberFormat="1" applyFont="1" applyBorder="1">
      <alignment vertical="center"/>
    </xf>
    <xf numFmtId="49" fontId="14" fillId="0" borderId="74" xfId="11" applyNumberFormat="1" applyFont="1" applyBorder="1">
      <alignment vertical="center"/>
    </xf>
    <xf numFmtId="0" fontId="14" fillId="0" borderId="74" xfId="11" applyFont="1" applyBorder="1">
      <alignment vertical="center"/>
    </xf>
    <xf numFmtId="0" fontId="14" fillId="0" borderId="72" xfId="11" applyFont="1" applyBorder="1">
      <alignment vertical="center"/>
    </xf>
    <xf numFmtId="49" fontId="14" fillId="3" borderId="56" xfId="11" applyNumberFormat="1" applyFont="1" applyFill="1" applyBorder="1">
      <alignment vertical="center"/>
    </xf>
    <xf numFmtId="49" fontId="14" fillId="3" borderId="68" xfId="11" applyNumberFormat="1" applyFont="1" applyFill="1" applyBorder="1">
      <alignment vertical="center"/>
    </xf>
    <xf numFmtId="0" fontId="14" fillId="3" borderId="68" xfId="11" applyFont="1" applyFill="1" applyBorder="1">
      <alignment vertical="center"/>
    </xf>
    <xf numFmtId="49" fontId="14" fillId="3" borderId="69" xfId="11" applyNumberFormat="1" applyFont="1" applyFill="1" applyBorder="1">
      <alignment vertical="center"/>
    </xf>
    <xf numFmtId="0" fontId="14" fillId="3" borderId="178" xfId="11" applyFont="1" applyFill="1" applyBorder="1">
      <alignment vertical="center"/>
    </xf>
    <xf numFmtId="0" fontId="14" fillId="3" borderId="67" xfId="11" applyFont="1" applyFill="1" applyBorder="1">
      <alignment vertical="center"/>
    </xf>
    <xf numFmtId="49" fontId="14" fillId="3" borderId="177" xfId="11" applyNumberFormat="1" applyFont="1" applyFill="1" applyBorder="1">
      <alignment vertical="center"/>
    </xf>
    <xf numFmtId="0" fontId="14" fillId="3" borderId="0" xfId="11" applyFont="1" applyFill="1">
      <alignment vertical="center"/>
    </xf>
    <xf numFmtId="49" fontId="14" fillId="3" borderId="87" xfId="11" applyNumberFormat="1" applyFont="1" applyFill="1" applyBorder="1">
      <alignment vertical="center"/>
    </xf>
    <xf numFmtId="49" fontId="14" fillId="3" borderId="74" xfId="11" applyNumberFormat="1" applyFont="1" applyFill="1" applyBorder="1">
      <alignment vertical="center"/>
    </xf>
    <xf numFmtId="49" fontId="14" fillId="0" borderId="87" xfId="11" applyNumberFormat="1" applyFont="1" applyBorder="1">
      <alignment vertical="center"/>
    </xf>
    <xf numFmtId="49" fontId="14" fillId="0" borderId="176" xfId="11" applyNumberFormat="1" applyFont="1" applyBorder="1">
      <alignment vertical="center"/>
    </xf>
    <xf numFmtId="49" fontId="14" fillId="0" borderId="72" xfId="11" applyNumberFormat="1" applyFont="1" applyBorder="1" applyAlignment="1">
      <alignment vertical="center" wrapText="1"/>
    </xf>
    <xf numFmtId="0" fontId="14" fillId="0" borderId="0" xfId="12" applyFont="1">
      <alignment vertical="center"/>
    </xf>
    <xf numFmtId="49" fontId="14" fillId="7" borderId="69" xfId="11" applyNumberFormat="1" applyFont="1" applyFill="1" applyBorder="1">
      <alignment vertical="center"/>
    </xf>
    <xf numFmtId="49" fontId="14" fillId="9" borderId="72" xfId="11" applyNumberFormat="1" applyFont="1" applyFill="1" applyBorder="1">
      <alignment vertical="center"/>
    </xf>
    <xf numFmtId="49" fontId="14" fillId="7" borderId="56" xfId="11" applyNumberFormat="1" applyFont="1" applyFill="1" applyBorder="1">
      <alignment vertical="center"/>
    </xf>
    <xf numFmtId="49" fontId="14" fillId="7" borderId="68" xfId="11" applyNumberFormat="1" applyFont="1" applyFill="1" applyBorder="1">
      <alignment vertical="center"/>
    </xf>
    <xf numFmtId="49" fontId="14" fillId="3" borderId="37" xfId="11" applyNumberFormat="1" applyFont="1" applyFill="1" applyBorder="1">
      <alignment vertical="center"/>
    </xf>
    <xf numFmtId="49" fontId="14" fillId="3" borderId="60" xfId="11" applyNumberFormat="1" applyFont="1" applyFill="1" applyBorder="1">
      <alignment vertical="center"/>
    </xf>
    <xf numFmtId="49" fontId="14" fillId="3" borderId="91" xfId="11" applyNumberFormat="1" applyFont="1" applyFill="1" applyBorder="1">
      <alignment vertical="center"/>
    </xf>
    <xf numFmtId="49" fontId="14" fillId="3" borderId="0" xfId="11" applyNumberFormat="1" applyFont="1" applyFill="1">
      <alignment vertical="center"/>
    </xf>
    <xf numFmtId="49" fontId="14" fillId="3" borderId="64" xfId="11" applyNumberFormat="1" applyFont="1" applyFill="1" applyBorder="1">
      <alignment vertical="center"/>
    </xf>
    <xf numFmtId="49" fontId="14" fillId="3" borderId="6" xfId="11" applyNumberFormat="1" applyFont="1" applyFill="1" applyBorder="1">
      <alignment vertical="center"/>
    </xf>
    <xf numFmtId="49" fontId="14" fillId="0" borderId="76" xfId="11" applyNumberFormat="1" applyFont="1" applyBorder="1">
      <alignment vertical="center"/>
    </xf>
    <xf numFmtId="49" fontId="14" fillId="9" borderId="175" xfId="11" applyNumberFormat="1" applyFont="1" applyFill="1" applyBorder="1">
      <alignment vertical="center"/>
    </xf>
    <xf numFmtId="49" fontId="14" fillId="3" borderId="59" xfId="11" applyNumberFormat="1" applyFont="1" applyFill="1" applyBorder="1">
      <alignment vertical="center"/>
    </xf>
    <xf numFmtId="49" fontId="14" fillId="3" borderId="11" xfId="11" applyNumberFormat="1" applyFont="1" applyFill="1" applyBorder="1">
      <alignment vertical="center"/>
    </xf>
    <xf numFmtId="49" fontId="14" fillId="3" borderId="88" xfId="11" applyNumberFormat="1" applyFont="1" applyFill="1" applyBorder="1">
      <alignment vertical="center"/>
    </xf>
    <xf numFmtId="49" fontId="14" fillId="3" borderId="63" xfId="11" applyNumberFormat="1" applyFont="1" applyFill="1" applyBorder="1">
      <alignment vertical="center"/>
    </xf>
    <xf numFmtId="49" fontId="14" fillId="3" borderId="176" xfId="11" applyNumberFormat="1" applyFont="1" applyFill="1" applyBorder="1">
      <alignment vertical="center"/>
    </xf>
    <xf numFmtId="49" fontId="14" fillId="3" borderId="107" xfId="11" applyNumberFormat="1" applyFont="1" applyFill="1" applyBorder="1">
      <alignment vertical="center"/>
    </xf>
    <xf numFmtId="49" fontId="14" fillId="0" borderId="88" xfId="11" applyNumberFormat="1" applyFont="1" applyBorder="1">
      <alignment vertical="center"/>
    </xf>
    <xf numFmtId="0" fontId="14" fillId="0" borderId="176" xfId="11" applyFont="1" applyBorder="1">
      <alignment vertical="center"/>
    </xf>
    <xf numFmtId="49" fontId="14" fillId="0" borderId="177" xfId="11" applyNumberFormat="1" applyFont="1" applyBorder="1">
      <alignment vertical="center"/>
    </xf>
    <xf numFmtId="49" fontId="14" fillId="0" borderId="107" xfId="11" applyNumberFormat="1" applyFont="1" applyBorder="1">
      <alignment vertical="center"/>
    </xf>
    <xf numFmtId="0" fontId="14" fillId="6" borderId="11" xfId="11" applyFont="1" applyFill="1" applyBorder="1">
      <alignment vertical="center"/>
    </xf>
    <xf numFmtId="0" fontId="14" fillId="0" borderId="18" xfId="11" applyFont="1" applyBorder="1" applyAlignment="1">
      <alignment vertical="center" wrapText="1"/>
    </xf>
    <xf numFmtId="0" fontId="14" fillId="0" borderId="0" xfId="11" applyFont="1" applyAlignment="1">
      <alignment horizontal="left" vertical="center"/>
    </xf>
    <xf numFmtId="0" fontId="10" fillId="3" borderId="29" xfId="7" applyFont="1" applyFill="1" applyBorder="1" applyAlignment="1">
      <alignment horizontal="center" vertical="center"/>
    </xf>
    <xf numFmtId="0" fontId="10" fillId="3" borderId="29" xfId="7" applyFont="1" applyFill="1" applyBorder="1" applyAlignment="1">
      <alignment horizontal="center" vertical="center" wrapText="1"/>
    </xf>
    <xf numFmtId="0" fontId="54" fillId="0" borderId="0" xfId="11" applyFont="1">
      <alignment vertical="center"/>
    </xf>
    <xf numFmtId="0" fontId="5" fillId="0" borderId="0" xfId="1" applyFont="1" applyAlignment="1">
      <alignment horizontal="distributed" vertical="distributed" wrapText="1" indent="3"/>
    </xf>
    <xf numFmtId="0" fontId="5" fillId="0" borderId="0" xfId="1" applyFont="1" applyAlignment="1">
      <alignment horizontal="center" vertical="center"/>
    </xf>
    <xf numFmtId="49" fontId="5" fillId="0" borderId="0" xfId="1" applyNumberFormat="1" applyFont="1" applyAlignment="1">
      <alignment horizontal="center" vertical="center"/>
    </xf>
    <xf numFmtId="0" fontId="25" fillId="2" borderId="0" xfId="2" applyFont="1" applyFill="1" applyAlignment="1">
      <alignment horizontal="center" vertical="center"/>
    </xf>
    <xf numFmtId="0" fontId="26" fillId="2" borderId="0" xfId="2" applyFont="1" applyFill="1" applyAlignment="1">
      <alignment horizontal="center" vertical="center"/>
    </xf>
    <xf numFmtId="0" fontId="46" fillId="3" borderId="1" xfId="2" applyFont="1" applyFill="1" applyBorder="1" applyAlignment="1">
      <alignment horizontal="center" vertical="center"/>
    </xf>
    <xf numFmtId="0" fontId="46" fillId="3" borderId="6" xfId="2" applyFont="1" applyFill="1" applyBorder="1" applyAlignment="1">
      <alignment horizontal="center" vertical="center"/>
    </xf>
    <xf numFmtId="0" fontId="46" fillId="3" borderId="2" xfId="2" applyFont="1" applyFill="1" applyBorder="1" applyAlignment="1">
      <alignment horizontal="center" vertical="center"/>
    </xf>
    <xf numFmtId="0" fontId="46" fillId="3" borderId="7" xfId="2" applyFont="1" applyFill="1" applyBorder="1" applyAlignment="1">
      <alignment horizontal="center" vertical="center"/>
    </xf>
    <xf numFmtId="0" fontId="46" fillId="3" borderId="3" xfId="2" applyFont="1" applyFill="1" applyBorder="1" applyAlignment="1">
      <alignment horizontal="center" vertical="center"/>
    </xf>
    <xf numFmtId="0" fontId="46" fillId="3" borderId="8" xfId="2" applyFont="1" applyFill="1" applyBorder="1" applyAlignment="1">
      <alignment horizontal="center" vertical="center"/>
    </xf>
    <xf numFmtId="0" fontId="46" fillId="3" borderId="4" xfId="2" applyFont="1" applyFill="1" applyBorder="1" applyAlignment="1">
      <alignment horizontal="center" vertical="center"/>
    </xf>
    <xf numFmtId="0" fontId="46" fillId="3" borderId="9" xfId="2" applyFont="1" applyFill="1" applyBorder="1" applyAlignment="1">
      <alignment horizontal="center" vertical="center"/>
    </xf>
    <xf numFmtId="0" fontId="46" fillId="3" borderId="5" xfId="2" applyFont="1" applyFill="1" applyBorder="1" applyAlignment="1">
      <alignment horizontal="center" vertical="center"/>
    </xf>
    <xf numFmtId="0" fontId="10" fillId="0" borderId="26" xfId="3" applyFont="1" applyBorder="1" applyAlignment="1">
      <alignment horizontal="left" vertical="center" wrapText="1"/>
    </xf>
    <xf numFmtId="0" fontId="1" fillId="0" borderId="41" xfId="3" applyFont="1" applyBorder="1" applyAlignment="1">
      <alignment horizontal="left" vertical="center" wrapText="1"/>
    </xf>
    <xf numFmtId="49" fontId="14" fillId="0" borderId="0" xfId="3" applyNumberFormat="1" applyFont="1" applyAlignment="1">
      <alignment horizontal="left" vertical="top" wrapText="1"/>
    </xf>
    <xf numFmtId="0" fontId="1" fillId="0" borderId="0" xfId="3" applyFont="1" applyAlignment="1">
      <alignment vertical="top" wrapText="1"/>
    </xf>
    <xf numFmtId="49" fontId="1" fillId="3" borderId="32" xfId="3" applyNumberFormat="1" applyFont="1" applyFill="1" applyBorder="1" applyAlignment="1">
      <alignment horizontal="center" vertical="center"/>
    </xf>
    <xf numFmtId="49" fontId="1" fillId="3" borderId="0" xfId="3" applyNumberFormat="1" applyFont="1" applyFill="1" applyAlignment="1">
      <alignment horizontal="center" vertical="center"/>
    </xf>
    <xf numFmtId="49" fontId="1" fillId="3" borderId="33" xfId="3" applyNumberFormat="1" applyFont="1" applyFill="1" applyBorder="1" applyAlignment="1">
      <alignment horizontal="center" vertical="center"/>
    </xf>
    <xf numFmtId="49" fontId="1" fillId="3" borderId="26" xfId="3" applyNumberFormat="1" applyFont="1" applyFill="1" applyBorder="1" applyAlignment="1">
      <alignment horizontal="center" vertical="center"/>
    </xf>
    <xf numFmtId="49" fontId="1" fillId="3" borderId="27" xfId="3" applyNumberFormat="1" applyFont="1" applyFill="1" applyBorder="1" applyAlignment="1">
      <alignment horizontal="center" vertical="center"/>
    </xf>
    <xf numFmtId="49" fontId="1" fillId="3" borderId="28" xfId="3" applyNumberFormat="1" applyFont="1" applyFill="1" applyBorder="1" applyAlignment="1">
      <alignment horizontal="center" vertical="center"/>
    </xf>
    <xf numFmtId="49" fontId="1" fillId="3" borderId="34" xfId="3" applyNumberFormat="1" applyFont="1" applyFill="1" applyBorder="1" applyAlignment="1">
      <alignment horizontal="left" vertical="center"/>
    </xf>
    <xf numFmtId="0" fontId="1" fillId="3" borderId="35" xfId="3" applyFont="1" applyFill="1" applyBorder="1" applyAlignment="1">
      <alignment horizontal="left"/>
    </xf>
    <xf numFmtId="0" fontId="10" fillId="0" borderId="36" xfId="3" applyFont="1" applyBorder="1" applyAlignment="1">
      <alignment horizontal="left" vertical="center" wrapText="1"/>
    </xf>
    <xf numFmtId="0" fontId="1" fillId="0" borderId="35" xfId="3" applyFont="1" applyBorder="1" applyAlignment="1">
      <alignment horizontal="left" vertical="center" wrapText="1"/>
    </xf>
    <xf numFmtId="49" fontId="1" fillId="3" borderId="37" xfId="3" applyNumberFormat="1" applyFont="1" applyFill="1" applyBorder="1" applyAlignment="1">
      <alignment horizontal="left" vertical="center"/>
    </xf>
    <xf numFmtId="0" fontId="1" fillId="3" borderId="38" xfId="3" applyFont="1" applyFill="1" applyBorder="1" applyAlignment="1">
      <alignment horizontal="left"/>
    </xf>
    <xf numFmtId="0" fontId="10" fillId="0" borderId="32" xfId="3" applyFont="1" applyBorder="1" applyAlignment="1">
      <alignment horizontal="left" vertical="center" wrapText="1"/>
    </xf>
    <xf numFmtId="0" fontId="1" fillId="0" borderId="39" xfId="3" applyFont="1" applyBorder="1" applyAlignment="1">
      <alignment horizontal="left" vertical="center" wrapText="1"/>
    </xf>
    <xf numFmtId="0" fontId="10" fillId="0" borderId="40" xfId="3" applyFont="1" applyBorder="1" applyAlignment="1">
      <alignment horizontal="left" vertical="center" wrapText="1"/>
    </xf>
    <xf numFmtId="0" fontId="1" fillId="0" borderId="38" xfId="3" applyFont="1" applyBorder="1" applyAlignment="1">
      <alignment horizontal="left" vertical="center" wrapText="1"/>
    </xf>
    <xf numFmtId="49" fontId="1" fillId="3" borderId="29" xfId="3" applyNumberFormat="1" applyFont="1" applyFill="1" applyBorder="1" applyAlignment="1">
      <alignment horizontal="left" vertical="center"/>
    </xf>
    <xf numFmtId="0" fontId="1" fillId="3" borderId="30" xfId="3" applyFont="1" applyFill="1" applyBorder="1" applyAlignment="1">
      <alignment horizontal="left"/>
    </xf>
    <xf numFmtId="0" fontId="15" fillId="0" borderId="0" xfId="3" applyFont="1" applyAlignment="1">
      <alignment horizontal="left" vertical="center"/>
    </xf>
    <xf numFmtId="0" fontId="18" fillId="0" borderId="0" xfId="3" applyFont="1" applyAlignment="1">
      <alignment horizontal="center" vertical="center" wrapText="1"/>
    </xf>
    <xf numFmtId="0" fontId="2" fillId="0" borderId="0" xfId="3" applyFont="1" applyAlignment="1">
      <alignment horizontal="center" vertical="center" wrapText="1"/>
    </xf>
    <xf numFmtId="0" fontId="1" fillId="0" borderId="0" xfId="3" applyFont="1" applyAlignment="1">
      <alignment horizontal="left" vertical="center" wrapText="1"/>
    </xf>
    <xf numFmtId="0" fontId="1" fillId="0" borderId="0" xfId="3" applyFont="1" applyAlignment="1">
      <alignment vertical="center" wrapText="1"/>
    </xf>
    <xf numFmtId="0" fontId="1" fillId="0" borderId="0" xfId="3" applyFont="1" applyAlignment="1">
      <alignment vertical="center"/>
    </xf>
    <xf numFmtId="49" fontId="1" fillId="3" borderId="20" xfId="3" applyNumberFormat="1" applyFont="1" applyFill="1" applyBorder="1" applyAlignment="1">
      <alignment horizontal="center" vertical="center"/>
    </xf>
    <xf numFmtId="49" fontId="1" fillId="3" borderId="21" xfId="3" applyNumberFormat="1" applyFont="1" applyFill="1" applyBorder="1" applyAlignment="1">
      <alignment horizontal="center" vertical="center"/>
    </xf>
    <xf numFmtId="49" fontId="1" fillId="3" borderId="22" xfId="3" applyNumberFormat="1" applyFont="1" applyFill="1" applyBorder="1" applyAlignment="1">
      <alignment horizontal="center" vertical="center"/>
    </xf>
    <xf numFmtId="49" fontId="1" fillId="3" borderId="23" xfId="3" applyNumberFormat="1" applyFont="1" applyFill="1" applyBorder="1" applyAlignment="1">
      <alignment horizontal="left" vertical="center"/>
    </xf>
    <xf numFmtId="0" fontId="1" fillId="3" borderId="24" xfId="3" applyFont="1" applyFill="1" applyBorder="1" applyAlignment="1">
      <alignment horizontal="left"/>
    </xf>
    <xf numFmtId="0" fontId="10" fillId="0" borderId="20" xfId="3" applyFont="1" applyBorder="1" applyAlignment="1">
      <alignment horizontal="left" vertical="center" wrapText="1"/>
    </xf>
    <xf numFmtId="0" fontId="1" fillId="0" borderId="25" xfId="3" applyFont="1" applyBorder="1" applyAlignment="1">
      <alignment horizontal="left" vertical="center" wrapText="1"/>
    </xf>
    <xf numFmtId="0" fontId="10" fillId="0" borderId="31" xfId="3" applyFont="1" applyBorder="1" applyAlignment="1">
      <alignment horizontal="left" vertical="center" wrapText="1"/>
    </xf>
    <xf numFmtId="0" fontId="1" fillId="0" borderId="30" xfId="3" applyFont="1" applyBorder="1" applyAlignment="1">
      <alignment horizontal="left" vertical="center" wrapText="1"/>
    </xf>
    <xf numFmtId="49" fontId="14" fillId="0" borderId="0" xfId="3" applyNumberFormat="1" applyFont="1" applyAlignment="1">
      <alignment vertical="center" wrapText="1"/>
    </xf>
    <xf numFmtId="49" fontId="1" fillId="3" borderId="142" xfId="3" applyNumberFormat="1" applyFont="1" applyFill="1" applyBorder="1" applyAlignment="1">
      <alignment vertical="center"/>
    </xf>
    <xf numFmtId="49" fontId="1" fillId="3" borderId="21" xfId="3" applyNumberFormat="1" applyFont="1" applyFill="1" applyBorder="1" applyAlignment="1">
      <alignment vertical="center"/>
    </xf>
    <xf numFmtId="49" fontId="1" fillId="3" borderId="25" xfId="3" applyNumberFormat="1" applyFont="1" applyFill="1" applyBorder="1" applyAlignment="1">
      <alignment vertical="center"/>
    </xf>
    <xf numFmtId="49" fontId="1" fillId="3" borderId="29" xfId="3" applyNumberFormat="1" applyFont="1" applyFill="1" applyBorder="1" applyAlignment="1">
      <alignment vertical="center"/>
    </xf>
    <xf numFmtId="49" fontId="1" fillId="3" borderId="198" xfId="3" applyNumberFormat="1" applyFont="1" applyFill="1" applyBorder="1" applyAlignment="1">
      <alignment vertical="center"/>
    </xf>
    <xf numFmtId="49" fontId="1" fillId="3" borderId="30" xfId="3" applyNumberFormat="1" applyFont="1" applyFill="1" applyBorder="1" applyAlignment="1">
      <alignment vertical="center"/>
    </xf>
    <xf numFmtId="49" fontId="1" fillId="3" borderId="56" xfId="3" applyNumberFormat="1" applyFont="1" applyFill="1" applyBorder="1" applyAlignment="1">
      <alignment vertical="center"/>
    </xf>
    <xf numFmtId="49" fontId="1" fillId="3" borderId="68" xfId="3" applyNumberFormat="1" applyFont="1" applyFill="1" applyBorder="1" applyAlignment="1">
      <alignment vertical="center"/>
    </xf>
    <xf numFmtId="49" fontId="1" fillId="3" borderId="97" xfId="3" applyNumberFormat="1" applyFont="1" applyFill="1" applyBorder="1" applyAlignment="1">
      <alignment vertical="center"/>
    </xf>
    <xf numFmtId="49" fontId="1" fillId="3" borderId="56" xfId="3" applyNumberFormat="1" applyFont="1" applyFill="1" applyBorder="1" applyAlignment="1">
      <alignment horizontal="left" vertical="center"/>
    </xf>
    <xf numFmtId="49" fontId="1" fillId="3" borderId="68" xfId="3" applyNumberFormat="1" applyFont="1" applyFill="1" applyBorder="1" applyAlignment="1">
      <alignment horizontal="left" vertical="center"/>
    </xf>
    <xf numFmtId="49" fontId="1" fillId="3" borderId="97" xfId="3" applyNumberFormat="1" applyFont="1" applyFill="1" applyBorder="1" applyAlignment="1">
      <alignment horizontal="left" vertical="center"/>
    </xf>
    <xf numFmtId="49" fontId="33" fillId="3" borderId="71" xfId="11" applyNumberFormat="1" applyFont="1" applyFill="1" applyBorder="1" applyAlignment="1">
      <alignment horizontal="center" vertical="center" textRotation="255" wrapText="1" shrinkToFit="1"/>
    </xf>
    <xf numFmtId="49" fontId="33" fillId="3" borderId="71" xfId="11" applyNumberFormat="1" applyFont="1" applyFill="1" applyBorder="1" applyAlignment="1">
      <alignment horizontal="center" vertical="center" textRotation="255" shrinkToFit="1"/>
    </xf>
    <xf numFmtId="0" fontId="14" fillId="0" borderId="72" xfId="11" applyFont="1" applyBorder="1" applyAlignment="1">
      <alignment horizontal="center" vertical="center"/>
    </xf>
    <xf numFmtId="0" fontId="14" fillId="0" borderId="176" xfId="11" applyFont="1" applyBorder="1" applyAlignment="1">
      <alignment horizontal="center" vertical="center"/>
    </xf>
    <xf numFmtId="49" fontId="14" fillId="3" borderId="179" xfId="11" applyNumberFormat="1" applyFont="1" applyFill="1" applyBorder="1" applyAlignment="1">
      <alignment horizontal="center" vertical="center" textRotation="255"/>
    </xf>
    <xf numFmtId="49" fontId="14" fillId="3" borderId="71" xfId="11" applyNumberFormat="1" applyFont="1" applyFill="1" applyBorder="1" applyAlignment="1">
      <alignment horizontal="center" vertical="center" textRotation="255"/>
    </xf>
    <xf numFmtId="49" fontId="14" fillId="3" borderId="82" xfId="11" applyNumberFormat="1" applyFont="1" applyFill="1" applyBorder="1" applyAlignment="1">
      <alignment horizontal="center" vertical="center" textRotation="255"/>
    </xf>
    <xf numFmtId="49" fontId="14" fillId="3" borderId="74" xfId="11" applyNumberFormat="1" applyFont="1" applyFill="1" applyBorder="1" applyAlignment="1">
      <alignment horizontal="center" vertical="center" textRotation="255"/>
    </xf>
    <xf numFmtId="49" fontId="14" fillId="3" borderId="0" xfId="11" applyNumberFormat="1" applyFont="1" applyFill="1" applyAlignment="1">
      <alignment horizontal="center" vertical="center" textRotation="255"/>
    </xf>
    <xf numFmtId="49" fontId="14" fillId="3" borderId="87" xfId="11" applyNumberFormat="1" applyFont="1" applyFill="1" applyBorder="1" applyAlignment="1">
      <alignment horizontal="center" vertical="center" textRotation="255"/>
    </xf>
    <xf numFmtId="49" fontId="14" fillId="3" borderId="67" xfId="11" applyNumberFormat="1" applyFont="1" applyFill="1" applyBorder="1" applyAlignment="1">
      <alignment horizontal="center" vertical="center" textRotation="255"/>
    </xf>
    <xf numFmtId="49" fontId="14" fillId="3" borderId="91" xfId="11" applyNumberFormat="1" applyFont="1" applyFill="1" applyBorder="1" applyAlignment="1">
      <alignment horizontal="center" vertical="center"/>
    </xf>
    <xf numFmtId="49" fontId="14" fillId="3" borderId="11" xfId="11" applyNumberFormat="1" applyFont="1" applyFill="1" applyBorder="1" applyAlignment="1">
      <alignment horizontal="center" vertical="center"/>
    </xf>
    <xf numFmtId="49" fontId="14" fillId="3" borderId="64" xfId="11" applyNumberFormat="1" applyFont="1" applyFill="1" applyBorder="1" applyAlignment="1">
      <alignment horizontal="center" vertical="center"/>
    </xf>
    <xf numFmtId="49" fontId="33" fillId="3" borderId="179" xfId="11" applyNumberFormat="1" applyFont="1" applyFill="1" applyBorder="1" applyAlignment="1">
      <alignment horizontal="center" vertical="center" textRotation="255" wrapText="1"/>
    </xf>
    <xf numFmtId="49" fontId="33" fillId="3" borderId="71" xfId="11" applyNumberFormat="1" applyFont="1" applyFill="1" applyBorder="1" applyAlignment="1">
      <alignment horizontal="center" vertical="center" textRotation="255" wrapText="1"/>
    </xf>
    <xf numFmtId="49" fontId="33" fillId="3" borderId="82" xfId="11" applyNumberFormat="1" applyFont="1" applyFill="1" applyBorder="1" applyAlignment="1">
      <alignment horizontal="center" vertical="center" textRotation="255" wrapText="1"/>
    </xf>
    <xf numFmtId="0" fontId="34" fillId="10" borderId="0" xfId="12" applyFont="1" applyFill="1" applyAlignment="1">
      <alignment horizontal="center" vertical="center" wrapText="1"/>
    </xf>
    <xf numFmtId="49" fontId="36" fillId="3" borderId="64" xfId="11" applyNumberFormat="1" applyFont="1" applyFill="1" applyBorder="1" applyAlignment="1">
      <alignment horizontal="center" vertical="center" textRotation="255" wrapText="1"/>
    </xf>
    <xf numFmtId="49" fontId="36" fillId="3" borderId="91" xfId="11" applyNumberFormat="1" applyFont="1" applyFill="1" applyBorder="1" applyAlignment="1">
      <alignment horizontal="center" vertical="center" textRotation="255" wrapText="1"/>
    </xf>
    <xf numFmtId="49" fontId="36" fillId="3" borderId="34" xfId="11" applyNumberFormat="1" applyFont="1" applyFill="1" applyBorder="1" applyAlignment="1">
      <alignment horizontal="center" vertical="center" textRotation="255" wrapText="1"/>
    </xf>
    <xf numFmtId="0" fontId="10" fillId="3" borderId="72" xfId="12" applyFont="1" applyFill="1" applyBorder="1" applyAlignment="1">
      <alignment horizontal="left" vertical="center" wrapText="1"/>
    </xf>
    <xf numFmtId="0" fontId="10" fillId="3" borderId="176" xfId="12" applyFont="1" applyFill="1" applyBorder="1" applyAlignment="1">
      <alignment horizontal="left" vertical="center" wrapText="1"/>
    </xf>
    <xf numFmtId="0" fontId="10" fillId="3" borderId="177" xfId="12" applyFont="1" applyFill="1" applyBorder="1" applyAlignment="1">
      <alignment horizontal="left" vertical="center" wrapText="1"/>
    </xf>
    <xf numFmtId="0" fontId="10" fillId="3" borderId="107" xfId="12" applyFont="1" applyFill="1" applyBorder="1" applyAlignment="1">
      <alignment horizontal="left" vertical="center" wrapText="1"/>
    </xf>
    <xf numFmtId="49" fontId="52" fillId="3" borderId="64" xfId="11" applyNumberFormat="1" applyFont="1" applyFill="1" applyBorder="1" applyAlignment="1">
      <alignment horizontal="center" vertical="center"/>
    </xf>
    <xf numFmtId="49" fontId="52" fillId="3" borderId="34" xfId="11" applyNumberFormat="1" applyFont="1" applyFill="1" applyBorder="1" applyAlignment="1">
      <alignment horizontal="center" vertical="center"/>
    </xf>
    <xf numFmtId="49" fontId="14" fillId="3" borderId="34" xfId="11" applyNumberFormat="1" applyFont="1" applyFill="1" applyBorder="1" applyAlignment="1">
      <alignment horizontal="center" vertical="center"/>
    </xf>
    <xf numFmtId="49" fontId="14" fillId="3" borderId="12" xfId="11" applyNumberFormat="1" applyFont="1" applyFill="1" applyBorder="1" applyAlignment="1">
      <alignment horizontal="center" vertical="center" textRotation="255"/>
    </xf>
    <xf numFmtId="49" fontId="14" fillId="3" borderId="34" xfId="11" applyNumberFormat="1" applyFont="1" applyFill="1" applyBorder="1" applyAlignment="1">
      <alignment horizontal="left" vertical="center" wrapText="1"/>
    </xf>
    <xf numFmtId="49" fontId="14" fillId="3" borderId="67" xfId="11" applyNumberFormat="1" applyFont="1" applyFill="1" applyBorder="1" applyAlignment="1">
      <alignment horizontal="left" vertical="center" wrapText="1"/>
    </xf>
    <xf numFmtId="49" fontId="14" fillId="3" borderId="58" xfId="11" applyNumberFormat="1" applyFont="1" applyFill="1" applyBorder="1" applyAlignment="1">
      <alignment horizontal="left" vertical="center" wrapText="1"/>
    </xf>
    <xf numFmtId="49" fontId="14" fillId="3" borderId="184" xfId="11" applyNumberFormat="1" applyFont="1" applyFill="1" applyBorder="1" applyAlignment="1">
      <alignment horizontal="center" vertical="center" textRotation="255"/>
    </xf>
    <xf numFmtId="49" fontId="33" fillId="3" borderId="179" xfId="11" applyNumberFormat="1" applyFont="1" applyFill="1" applyBorder="1" applyAlignment="1">
      <alignment horizontal="center" vertical="center" textRotation="255"/>
    </xf>
    <xf numFmtId="49" fontId="33" fillId="3" borderId="71" xfId="11" applyNumberFormat="1" applyFont="1" applyFill="1" applyBorder="1" applyAlignment="1">
      <alignment horizontal="center" vertical="center" textRotation="255"/>
    </xf>
    <xf numFmtId="49" fontId="33" fillId="3" borderId="82" xfId="11" applyNumberFormat="1" applyFont="1" applyFill="1" applyBorder="1" applyAlignment="1">
      <alignment horizontal="center" vertical="center" textRotation="255"/>
    </xf>
    <xf numFmtId="49" fontId="14" fillId="3" borderId="91" xfId="11" applyNumberFormat="1" applyFont="1" applyFill="1" applyBorder="1" applyAlignment="1">
      <alignment horizontal="center" vertical="center" wrapText="1"/>
    </xf>
    <xf numFmtId="49" fontId="14" fillId="3" borderId="185" xfId="11" applyNumberFormat="1" applyFont="1" applyFill="1" applyBorder="1" applyAlignment="1">
      <alignment horizontal="center" vertical="center" wrapText="1"/>
    </xf>
    <xf numFmtId="49" fontId="52" fillId="3" borderId="11" xfId="11" applyNumberFormat="1" applyFont="1" applyFill="1" applyBorder="1" applyAlignment="1">
      <alignment horizontal="center" vertical="center"/>
    </xf>
    <xf numFmtId="49" fontId="14" fillId="3" borderId="56" xfId="11" applyNumberFormat="1" applyFont="1" applyFill="1" applyBorder="1" applyAlignment="1">
      <alignment horizontal="center" vertical="center" textRotation="255"/>
    </xf>
    <xf numFmtId="49" fontId="14" fillId="3" borderId="57" xfId="11" applyNumberFormat="1" applyFont="1" applyFill="1" applyBorder="1" applyAlignment="1">
      <alignment horizontal="center" vertical="center" textRotation="255"/>
    </xf>
    <xf numFmtId="49" fontId="14" fillId="3" borderId="91" xfId="11" applyNumberFormat="1" applyFont="1" applyFill="1" applyBorder="1" applyAlignment="1">
      <alignment horizontal="center" vertical="center" textRotation="255"/>
    </xf>
    <xf numFmtId="49" fontId="14" fillId="3" borderId="33" xfId="11" applyNumberFormat="1" applyFont="1" applyFill="1" applyBorder="1" applyAlignment="1">
      <alignment horizontal="center" vertical="center" textRotation="255"/>
    </xf>
    <xf numFmtId="49" fontId="14" fillId="3" borderId="34" xfId="11" applyNumberFormat="1" applyFont="1" applyFill="1" applyBorder="1" applyAlignment="1">
      <alignment horizontal="center" vertical="center" textRotation="255"/>
    </xf>
    <xf numFmtId="49" fontId="14" fillId="3" borderId="58" xfId="11" applyNumberFormat="1" applyFont="1" applyFill="1" applyBorder="1" applyAlignment="1">
      <alignment horizontal="center" vertical="center" textRotation="255"/>
    </xf>
    <xf numFmtId="49" fontId="14" fillId="3" borderId="62" xfId="11" applyNumberFormat="1" applyFont="1" applyFill="1" applyBorder="1" applyAlignment="1">
      <alignment horizontal="left" vertical="center" textRotation="255"/>
    </xf>
    <xf numFmtId="0" fontId="53" fillId="3" borderId="55" xfId="12" applyFont="1" applyFill="1" applyBorder="1" applyAlignment="1">
      <alignment horizontal="left" vertical="center" textRotation="255"/>
    </xf>
    <xf numFmtId="0" fontId="53" fillId="3" borderId="19" xfId="12" applyFont="1" applyFill="1" applyBorder="1" applyAlignment="1">
      <alignment horizontal="left" vertical="center" textRotation="255"/>
    </xf>
    <xf numFmtId="49" fontId="14" fillId="3" borderId="50" xfId="11" applyNumberFormat="1" applyFont="1" applyFill="1" applyBorder="1" applyAlignment="1">
      <alignment horizontal="left" vertical="center" textRotation="255"/>
    </xf>
    <xf numFmtId="0" fontId="53" fillId="3" borderId="50" xfId="12" applyFont="1" applyFill="1" applyBorder="1" applyAlignment="1">
      <alignment horizontal="left" vertical="center" textRotation="255"/>
    </xf>
    <xf numFmtId="49" fontId="14" fillId="3" borderId="144" xfId="11" applyNumberFormat="1" applyFont="1" applyFill="1" applyBorder="1" applyAlignment="1">
      <alignment horizontal="center" vertical="center" textRotation="255"/>
    </xf>
    <xf numFmtId="49" fontId="14" fillId="3" borderId="145" xfId="11" applyNumberFormat="1" applyFont="1" applyFill="1" applyBorder="1" applyAlignment="1">
      <alignment horizontal="center" vertical="center" textRotation="255"/>
    </xf>
    <xf numFmtId="49" fontId="14" fillId="3" borderId="47" xfId="11" applyNumberFormat="1" applyFont="1" applyFill="1" applyBorder="1" applyAlignment="1">
      <alignment horizontal="center" vertical="center" textRotation="255"/>
    </xf>
    <xf numFmtId="49" fontId="14" fillId="3" borderId="56" xfId="11" applyNumberFormat="1" applyFont="1" applyFill="1" applyBorder="1" applyAlignment="1">
      <alignment horizontal="center" vertical="center" wrapText="1"/>
    </xf>
    <xf numFmtId="49" fontId="14" fillId="3" borderId="57" xfId="11" applyNumberFormat="1" applyFont="1" applyFill="1" applyBorder="1" applyAlignment="1">
      <alignment horizontal="center" vertical="center" wrapText="1"/>
    </xf>
    <xf numFmtId="49" fontId="14" fillId="3" borderId="33" xfId="11" applyNumberFormat="1" applyFont="1" applyFill="1" applyBorder="1" applyAlignment="1">
      <alignment horizontal="center" vertical="center" wrapText="1"/>
    </xf>
    <xf numFmtId="49" fontId="14" fillId="3" borderId="34" xfId="11" applyNumberFormat="1" applyFont="1" applyFill="1" applyBorder="1" applyAlignment="1">
      <alignment horizontal="center" vertical="center" wrapText="1"/>
    </xf>
    <xf numFmtId="49" fontId="14" fillId="3" borderId="58" xfId="11" applyNumberFormat="1" applyFont="1" applyFill="1" applyBorder="1" applyAlignment="1">
      <alignment horizontal="center" vertical="center" wrapText="1"/>
    </xf>
    <xf numFmtId="49" fontId="14" fillId="3" borderId="144" xfId="11" applyNumberFormat="1" applyFont="1" applyFill="1" applyBorder="1" applyAlignment="1">
      <alignment horizontal="center" vertical="center" wrapText="1"/>
    </xf>
    <xf numFmtId="49" fontId="14" fillId="3" borderId="145" xfId="11" applyNumberFormat="1" applyFont="1" applyFill="1" applyBorder="1" applyAlignment="1">
      <alignment horizontal="center" vertical="center" wrapText="1"/>
    </xf>
    <xf numFmtId="49" fontId="14" fillId="3" borderId="47" xfId="11" applyNumberFormat="1" applyFont="1" applyFill="1" applyBorder="1" applyAlignment="1">
      <alignment horizontal="center" vertical="center" wrapText="1"/>
    </xf>
    <xf numFmtId="49" fontId="14" fillId="3" borderId="144" xfId="11" applyNumberFormat="1" applyFont="1" applyFill="1" applyBorder="1" applyAlignment="1">
      <alignment horizontal="left" vertical="center" textRotation="255"/>
    </xf>
    <xf numFmtId="0" fontId="53" fillId="3" borderId="145" xfId="12" applyFont="1" applyFill="1" applyBorder="1" applyAlignment="1">
      <alignment horizontal="left" vertical="center" textRotation="255"/>
    </xf>
    <xf numFmtId="0" fontId="53" fillId="3" borderId="47" xfId="12" applyFont="1" applyFill="1" applyBorder="1" applyAlignment="1">
      <alignment horizontal="left" vertical="center" textRotation="255"/>
    </xf>
    <xf numFmtId="49" fontId="14" fillId="3" borderId="56" xfId="11" applyNumberFormat="1" applyFont="1" applyFill="1" applyBorder="1" applyAlignment="1">
      <alignment horizontal="left" vertical="center" wrapText="1"/>
    </xf>
    <xf numFmtId="49" fontId="14" fillId="3" borderId="57" xfId="11" applyNumberFormat="1" applyFont="1" applyFill="1" applyBorder="1" applyAlignment="1">
      <alignment horizontal="left" vertical="center"/>
    </xf>
    <xf numFmtId="49" fontId="14" fillId="3" borderId="91" xfId="11" applyNumberFormat="1" applyFont="1" applyFill="1" applyBorder="1" applyAlignment="1">
      <alignment horizontal="left" vertical="center"/>
    </xf>
    <xf numFmtId="49" fontId="14" fillId="3" borderId="33" xfId="11" applyNumberFormat="1" applyFont="1" applyFill="1" applyBorder="1" applyAlignment="1">
      <alignment horizontal="left" vertical="center"/>
    </xf>
    <xf numFmtId="49" fontId="14" fillId="3" borderId="34" xfId="11" applyNumberFormat="1" applyFont="1" applyFill="1" applyBorder="1" applyAlignment="1">
      <alignment horizontal="left" vertical="center"/>
    </xf>
    <xf numFmtId="49" fontId="14" fillId="3" borderId="58" xfId="11" applyNumberFormat="1" applyFont="1" applyFill="1" applyBorder="1" applyAlignment="1">
      <alignment horizontal="left" vertical="center"/>
    </xf>
    <xf numFmtId="49" fontId="14" fillId="3" borderId="57" xfId="11" applyNumberFormat="1" applyFont="1" applyFill="1" applyBorder="1" applyAlignment="1">
      <alignment horizontal="left" vertical="center" wrapText="1"/>
    </xf>
    <xf numFmtId="49" fontId="14" fillId="3" borderId="91" xfId="11" applyNumberFormat="1" applyFont="1" applyFill="1" applyBorder="1" applyAlignment="1">
      <alignment horizontal="left" vertical="center" wrapText="1"/>
    </xf>
    <xf numFmtId="49" fontId="14" fillId="3" borderId="33" xfId="11" applyNumberFormat="1" applyFont="1" applyFill="1" applyBorder="1" applyAlignment="1">
      <alignment horizontal="left" vertical="center" wrapText="1"/>
    </xf>
    <xf numFmtId="49" fontId="14" fillId="3" borderId="6" xfId="11" applyNumberFormat="1" applyFont="1" applyFill="1" applyBorder="1" applyAlignment="1">
      <alignment horizontal="left" vertical="center" wrapText="1"/>
    </xf>
    <xf numFmtId="49" fontId="14" fillId="3" borderId="177" xfId="11" applyNumberFormat="1" applyFont="1" applyFill="1" applyBorder="1" applyAlignment="1">
      <alignment horizontal="left" vertical="center" wrapText="1"/>
    </xf>
    <xf numFmtId="49" fontId="14" fillId="3" borderId="107" xfId="11" applyNumberFormat="1" applyFont="1" applyFill="1" applyBorder="1" applyAlignment="1">
      <alignment horizontal="left" vertical="center" wrapText="1"/>
    </xf>
    <xf numFmtId="49" fontId="14" fillId="3" borderId="1" xfId="11" applyNumberFormat="1" applyFont="1" applyFill="1" applyBorder="1" applyAlignment="1">
      <alignment horizontal="left" vertical="center" wrapText="1"/>
    </xf>
    <xf numFmtId="49" fontId="14" fillId="3" borderId="69" xfId="11" applyNumberFormat="1" applyFont="1" applyFill="1" applyBorder="1" applyAlignment="1">
      <alignment horizontal="left" vertical="center" wrapText="1"/>
    </xf>
    <xf numFmtId="49" fontId="14" fillId="3" borderId="175" xfId="11" applyNumberFormat="1" applyFont="1" applyFill="1" applyBorder="1" applyAlignment="1">
      <alignment horizontal="left" vertical="center" wrapText="1"/>
    </xf>
    <xf numFmtId="49" fontId="14" fillId="3" borderId="63" xfId="11" applyNumberFormat="1" applyFont="1" applyFill="1" applyBorder="1" applyAlignment="1">
      <alignment horizontal="left" vertical="center" wrapText="1"/>
    </xf>
    <xf numFmtId="49" fontId="14" fillId="3" borderId="72" xfId="11" applyNumberFormat="1" applyFont="1" applyFill="1" applyBorder="1" applyAlignment="1">
      <alignment horizontal="left" vertical="center" wrapText="1"/>
    </xf>
    <xf numFmtId="49" fontId="14" fillId="3" borderId="176" xfId="11" applyNumberFormat="1" applyFont="1" applyFill="1" applyBorder="1" applyAlignment="1">
      <alignment horizontal="left" vertical="center" wrapText="1"/>
    </xf>
    <xf numFmtId="49" fontId="14" fillId="3" borderId="144" xfId="11" applyNumberFormat="1" applyFont="1" applyFill="1" applyBorder="1" applyAlignment="1">
      <alignment horizontal="center" vertical="center" textRotation="255" wrapText="1"/>
    </xf>
    <xf numFmtId="49" fontId="14" fillId="3" borderId="145" xfId="11" applyNumberFormat="1" applyFont="1" applyFill="1" applyBorder="1" applyAlignment="1">
      <alignment horizontal="center" vertical="center" textRotation="255" wrapText="1"/>
    </xf>
    <xf numFmtId="49" fontId="14" fillId="3" borderId="18" xfId="11" applyNumberFormat="1" applyFont="1" applyFill="1" applyBorder="1" applyAlignment="1">
      <alignment horizontal="center" vertical="center" textRotation="255" wrapText="1"/>
    </xf>
    <xf numFmtId="49" fontId="14" fillId="3" borderId="77" xfId="11" applyNumberFormat="1" applyFont="1" applyFill="1" applyBorder="1" applyAlignment="1">
      <alignment horizontal="center" vertical="center" textRotation="255" wrapText="1"/>
    </xf>
    <xf numFmtId="49" fontId="14" fillId="3" borderId="47" xfId="11" applyNumberFormat="1" applyFont="1" applyFill="1" applyBorder="1" applyAlignment="1">
      <alignment horizontal="center" vertical="center" textRotation="255" wrapText="1"/>
    </xf>
    <xf numFmtId="0" fontId="24" fillId="0" borderId="68" xfId="12" applyFont="1" applyBorder="1">
      <alignment vertical="center"/>
    </xf>
    <xf numFmtId="0" fontId="32" fillId="3" borderId="144" xfId="12" applyFont="1" applyFill="1" applyBorder="1" applyAlignment="1">
      <alignment horizontal="left" vertical="center" wrapText="1"/>
    </xf>
    <xf numFmtId="0" fontId="32" fillId="3" borderId="47" xfId="12" applyFont="1" applyFill="1" applyBorder="1" applyAlignment="1">
      <alignment horizontal="left" vertical="center" wrapText="1"/>
    </xf>
    <xf numFmtId="0" fontId="32" fillId="0" borderId="144" xfId="12" applyFont="1" applyBorder="1" applyAlignment="1">
      <alignment horizontal="center" vertical="center" wrapText="1"/>
    </xf>
    <xf numFmtId="0" fontId="32" fillId="0" borderId="47" xfId="12" applyFont="1" applyBorder="1" applyAlignment="1">
      <alignment horizontal="center" vertical="center" wrapText="1"/>
    </xf>
    <xf numFmtId="0" fontId="32" fillId="6" borderId="57" xfId="12" applyFont="1" applyFill="1" applyBorder="1" applyAlignment="1">
      <alignment horizontal="left" vertical="center" wrapText="1"/>
    </xf>
    <xf numFmtId="0" fontId="32" fillId="6" borderId="191" xfId="12" applyFont="1" applyFill="1" applyBorder="1" applyAlignment="1">
      <alignment horizontal="left" vertical="center" wrapText="1"/>
    </xf>
    <xf numFmtId="0" fontId="32" fillId="0" borderId="144" xfId="12" applyFont="1" applyBorder="1" applyAlignment="1">
      <alignment horizontal="left" vertical="center" wrapText="1"/>
    </xf>
    <xf numFmtId="0" fontId="32" fillId="0" borderId="47" xfId="12" applyFont="1" applyBorder="1" applyAlignment="1">
      <alignment horizontal="left" vertical="center" wrapText="1"/>
    </xf>
    <xf numFmtId="0" fontId="32" fillId="0" borderId="192" xfId="12" applyFont="1" applyBorder="1" applyAlignment="1">
      <alignment horizontal="left" vertical="center" wrapText="1"/>
    </xf>
    <xf numFmtId="0" fontId="32" fillId="0" borderId="190" xfId="12" applyFont="1" applyBorder="1" applyAlignment="1">
      <alignment horizontal="left" vertical="center" wrapText="1"/>
    </xf>
    <xf numFmtId="0" fontId="32" fillId="6" borderId="193" xfId="12" applyFont="1" applyFill="1" applyBorder="1" applyAlignment="1">
      <alignment horizontal="left" vertical="center" wrapText="1"/>
    </xf>
    <xf numFmtId="0" fontId="14" fillId="0" borderId="144" xfId="16" applyFont="1" applyBorder="1" applyAlignment="1">
      <alignment horizontal="center" vertical="center" wrapText="1" shrinkToFit="1"/>
    </xf>
    <xf numFmtId="0" fontId="23" fillId="0" borderId="47" xfId="12" applyFont="1" applyBorder="1" applyAlignment="1">
      <alignment horizontal="center" vertical="center" shrinkToFit="1"/>
    </xf>
    <xf numFmtId="0" fontId="14" fillId="0" borderId="144" xfId="16" applyFont="1" applyBorder="1" applyAlignment="1">
      <alignment vertical="center" shrinkToFit="1"/>
    </xf>
    <xf numFmtId="0" fontId="23" fillId="0" borderId="47" xfId="12" applyFont="1" applyBorder="1" applyAlignment="1">
      <alignment vertical="center" shrinkToFit="1"/>
    </xf>
    <xf numFmtId="179" fontId="14" fillId="0" borderId="144" xfId="16" applyNumberFormat="1" applyFont="1" applyBorder="1" applyAlignment="1">
      <alignment horizontal="center" vertical="center"/>
    </xf>
    <xf numFmtId="0" fontId="23" fillId="0" borderId="47" xfId="12" applyFont="1" applyBorder="1" applyAlignment="1">
      <alignment horizontal="center" vertical="center"/>
    </xf>
    <xf numFmtId="179" fontId="14" fillId="0" borderId="192" xfId="16" applyNumberFormat="1" applyFont="1" applyBorder="1" applyAlignment="1">
      <alignment horizontal="center" vertical="center"/>
    </xf>
    <xf numFmtId="0" fontId="23" fillId="0" borderId="190" xfId="12" applyFont="1" applyBorder="1" applyAlignment="1">
      <alignment horizontal="center" vertical="center"/>
    </xf>
    <xf numFmtId="179" fontId="14" fillId="12" borderId="145" xfId="16" applyNumberFormat="1" applyFont="1" applyFill="1" applyBorder="1" applyAlignment="1">
      <alignment horizontal="center" vertical="center"/>
    </xf>
    <xf numFmtId="179" fontId="14" fillId="12" borderId="47" xfId="16" applyNumberFormat="1" applyFont="1" applyFill="1" applyBorder="1" applyAlignment="1">
      <alignment horizontal="center" vertical="center"/>
    </xf>
    <xf numFmtId="0" fontId="14" fillId="0" borderId="144" xfId="16" applyFont="1" applyBorder="1" applyAlignment="1">
      <alignment horizontal="center" vertical="center" wrapText="1"/>
    </xf>
    <xf numFmtId="0" fontId="42" fillId="0" borderId="145" xfId="12" applyFont="1" applyBorder="1" applyAlignment="1">
      <alignment horizontal="center" vertical="center"/>
    </xf>
    <xf numFmtId="0" fontId="42" fillId="0" borderId="47" xfId="12" applyFont="1" applyBorder="1" applyAlignment="1">
      <alignment horizontal="center" vertical="center"/>
    </xf>
    <xf numFmtId="0" fontId="14" fillId="0" borderId="144" xfId="16" applyFont="1" applyBorder="1" applyAlignment="1">
      <alignment vertical="center" textRotation="255" shrinkToFit="1"/>
    </xf>
    <xf numFmtId="0" fontId="42" fillId="0" borderId="145" xfId="12" applyFont="1" applyBorder="1" applyAlignment="1">
      <alignment vertical="center" textRotation="255" shrinkToFit="1"/>
    </xf>
    <xf numFmtId="0" fontId="42" fillId="0" borderId="47" xfId="12" applyFont="1" applyBorder="1" applyAlignment="1">
      <alignment vertical="center" textRotation="255" shrinkToFit="1"/>
    </xf>
    <xf numFmtId="179" fontId="14" fillId="5" borderId="144" xfId="16" applyNumberFormat="1" applyFont="1" applyFill="1" applyBorder="1" applyAlignment="1">
      <alignment horizontal="center" vertical="center"/>
    </xf>
    <xf numFmtId="179" fontId="14" fillId="5" borderId="145" xfId="16" applyNumberFormat="1" applyFont="1" applyFill="1" applyBorder="1" applyAlignment="1">
      <alignment horizontal="center" vertical="center"/>
    </xf>
    <xf numFmtId="179" fontId="14" fillId="5" borderId="47" xfId="16" applyNumberFormat="1" applyFont="1" applyFill="1" applyBorder="1" applyAlignment="1">
      <alignment horizontal="center" vertical="center"/>
    </xf>
    <xf numFmtId="0" fontId="14" fillId="0" borderId="144" xfId="16" applyFont="1" applyBorder="1" applyAlignment="1">
      <alignment vertical="center" textRotation="255"/>
    </xf>
    <xf numFmtId="0" fontId="42" fillId="0" borderId="145" xfId="12" applyFont="1" applyBorder="1" applyAlignment="1">
      <alignment vertical="center" textRotation="255"/>
    </xf>
    <xf numFmtId="0" fontId="42" fillId="0" borderId="47" xfId="12" applyFont="1" applyBorder="1" applyAlignment="1">
      <alignment vertical="center" textRotation="255"/>
    </xf>
    <xf numFmtId="0" fontId="14" fillId="3" borderId="144" xfId="16" applyFont="1" applyFill="1" applyBorder="1" applyAlignment="1">
      <alignment horizontal="center" vertical="center"/>
    </xf>
    <xf numFmtId="0" fontId="14" fillId="3" borderId="145" xfId="16" applyFont="1" applyFill="1" applyBorder="1" applyAlignment="1">
      <alignment horizontal="center" vertical="center"/>
    </xf>
    <xf numFmtId="0" fontId="14" fillId="3" borderId="47" xfId="16" applyFont="1" applyFill="1" applyBorder="1" applyAlignment="1">
      <alignment horizontal="center" vertical="center"/>
    </xf>
    <xf numFmtId="0" fontId="14" fillId="3" borderId="56" xfId="16" applyFont="1" applyFill="1" applyBorder="1" applyAlignment="1">
      <alignment horizontal="center" vertical="center"/>
    </xf>
    <xf numFmtId="0" fontId="14" fillId="3" borderId="91" xfId="16" applyFont="1" applyFill="1" applyBorder="1" applyAlignment="1">
      <alignment horizontal="center" vertical="center"/>
    </xf>
    <xf numFmtId="0" fontId="14" fillId="3" borderId="34" xfId="16" applyFont="1" applyFill="1" applyBorder="1" applyAlignment="1">
      <alignment horizontal="center" vertical="center"/>
    </xf>
    <xf numFmtId="0" fontId="32" fillId="3" borderId="144" xfId="12" applyFont="1" applyFill="1" applyBorder="1" applyAlignment="1">
      <alignment horizontal="center" vertical="center" wrapText="1"/>
    </xf>
    <xf numFmtId="0" fontId="32" fillId="3" borderId="47" xfId="12" applyFont="1" applyFill="1" applyBorder="1" applyAlignment="1">
      <alignment horizontal="center" vertical="center" wrapText="1"/>
    </xf>
    <xf numFmtId="0" fontId="32" fillId="6" borderId="144" xfId="12" applyFont="1" applyFill="1" applyBorder="1" applyAlignment="1">
      <alignment horizontal="center" vertical="center" wrapText="1"/>
    </xf>
    <xf numFmtId="0" fontId="32" fillId="6" borderId="47" xfId="12" applyFont="1" applyFill="1" applyBorder="1" applyAlignment="1">
      <alignment horizontal="center" vertical="center" wrapText="1"/>
    </xf>
    <xf numFmtId="0" fontId="32" fillId="6" borderId="144" xfId="12" applyFont="1" applyFill="1" applyBorder="1" applyAlignment="1">
      <alignment horizontal="left" vertical="center" wrapText="1"/>
    </xf>
    <xf numFmtId="0" fontId="32" fillId="6" borderId="47" xfId="12" applyFont="1" applyFill="1" applyBorder="1" applyAlignment="1">
      <alignment horizontal="left" vertical="center" wrapText="1"/>
    </xf>
    <xf numFmtId="0" fontId="32" fillId="3" borderId="145" xfId="12" applyFont="1" applyFill="1" applyBorder="1" applyAlignment="1">
      <alignment horizontal="center" vertical="center" wrapText="1"/>
    </xf>
    <xf numFmtId="0" fontId="32" fillId="3" borderId="145" xfId="12" applyFont="1" applyFill="1" applyBorder="1" applyAlignment="1">
      <alignment horizontal="left" vertical="center" wrapText="1"/>
    </xf>
    <xf numFmtId="0" fontId="32" fillId="6" borderId="145" xfId="12" applyFont="1" applyFill="1" applyBorder="1" applyAlignment="1">
      <alignment horizontal="center" vertical="center" wrapText="1"/>
    </xf>
    <xf numFmtId="0" fontId="32" fillId="6" borderId="145" xfId="12" applyFont="1" applyFill="1" applyBorder="1" applyAlignment="1">
      <alignment horizontal="left" vertical="center" wrapText="1"/>
    </xf>
    <xf numFmtId="0" fontId="32" fillId="0" borderId="192" xfId="12" applyFont="1" applyBorder="1" applyAlignment="1">
      <alignment vertical="center" wrapText="1"/>
    </xf>
    <xf numFmtId="0" fontId="32" fillId="0" borderId="190" xfId="12" applyFont="1" applyBorder="1" applyAlignment="1">
      <alignment vertical="center" wrapText="1"/>
    </xf>
    <xf numFmtId="0" fontId="32" fillId="0" borderId="195" xfId="12" applyFont="1" applyBorder="1" applyAlignment="1">
      <alignment vertical="center" wrapText="1"/>
    </xf>
    <xf numFmtId="0" fontId="32" fillId="6" borderId="57" xfId="12" applyFont="1" applyFill="1" applyBorder="1" applyAlignment="1">
      <alignment horizontal="center" vertical="center" wrapText="1"/>
    </xf>
    <xf numFmtId="0" fontId="32" fillId="6" borderId="58" xfId="12" applyFont="1" applyFill="1" applyBorder="1" applyAlignment="1">
      <alignment horizontal="center" vertical="center" wrapText="1"/>
    </xf>
    <xf numFmtId="0" fontId="32" fillId="3" borderId="50" xfId="12" applyFont="1" applyFill="1" applyBorder="1" applyAlignment="1">
      <alignment horizontal="center" vertical="center" wrapText="1"/>
    </xf>
    <xf numFmtId="0" fontId="32" fillId="6" borderId="50" xfId="12" applyFont="1" applyFill="1" applyBorder="1" applyAlignment="1">
      <alignment horizontal="center" vertical="center" wrapText="1"/>
    </xf>
    <xf numFmtId="0" fontId="32" fillId="3" borderId="50" xfId="12" applyFont="1" applyFill="1" applyBorder="1" applyAlignment="1">
      <alignment horizontal="center" vertical="center" textRotation="255" wrapText="1"/>
    </xf>
    <xf numFmtId="0" fontId="32" fillId="6" borderId="50" xfId="12" applyFont="1" applyFill="1" applyBorder="1" applyAlignment="1">
      <alignment horizontal="center" vertical="center" textRotation="255" wrapText="1"/>
    </xf>
    <xf numFmtId="0" fontId="32" fillId="3" borderId="56" xfId="12" applyFont="1" applyFill="1" applyBorder="1" applyAlignment="1">
      <alignment horizontal="left" vertical="center" wrapText="1"/>
    </xf>
    <xf numFmtId="0" fontId="32" fillId="3" borderId="34" xfId="12" applyFont="1" applyFill="1" applyBorder="1" applyAlignment="1">
      <alignment horizontal="left" vertical="center" wrapText="1"/>
    </xf>
    <xf numFmtId="0" fontId="32" fillId="6" borderId="56" xfId="12" applyFont="1" applyFill="1" applyBorder="1" applyAlignment="1">
      <alignment horizontal="left" vertical="center" wrapText="1"/>
    </xf>
    <xf numFmtId="0" fontId="32" fillId="6" borderId="34" xfId="12" applyFont="1" applyFill="1" applyBorder="1" applyAlignment="1">
      <alignment horizontal="left" vertical="center" wrapText="1"/>
    </xf>
    <xf numFmtId="0" fontId="14" fillId="0" borderId="116" xfId="7" applyFont="1" applyBorder="1" applyAlignment="1">
      <alignment horizontal="center" vertical="center" textRotation="255"/>
    </xf>
    <xf numFmtId="0" fontId="14" fillId="0" borderId="32" xfId="7" applyFont="1" applyBorder="1" applyAlignment="1">
      <alignment horizontal="center" vertical="center" textRotation="255"/>
    </xf>
    <xf numFmtId="0" fontId="14" fillId="0" borderId="110" xfId="7" applyFont="1" applyBorder="1" applyAlignment="1">
      <alignment horizontal="center" vertical="center" textRotation="255"/>
    </xf>
    <xf numFmtId="49" fontId="23" fillId="2" borderId="111" xfId="7" applyNumberFormat="1" applyFont="1" applyFill="1" applyBorder="1" applyAlignment="1">
      <alignment horizontal="distributed" vertical="center" indent="3"/>
    </xf>
    <xf numFmtId="49" fontId="23" fillId="2" borderId="112" xfId="7" applyNumberFormat="1" applyFont="1" applyFill="1" applyBorder="1" applyAlignment="1">
      <alignment horizontal="distributed" vertical="center" indent="3"/>
    </xf>
    <xf numFmtId="49" fontId="23" fillId="2" borderId="113" xfId="7" applyNumberFormat="1" applyFont="1" applyFill="1" applyBorder="1" applyAlignment="1">
      <alignment horizontal="distributed" vertical="center" indent="3"/>
    </xf>
    <xf numFmtId="0" fontId="14" fillId="0" borderId="26" xfId="7" applyFont="1" applyBorder="1" applyAlignment="1">
      <alignment horizontal="center" vertical="center"/>
    </xf>
    <xf numFmtId="0" fontId="14" fillId="0" borderId="27" xfId="7" applyFont="1" applyBorder="1" applyAlignment="1">
      <alignment horizontal="center" vertical="center"/>
    </xf>
    <xf numFmtId="0" fontId="14" fillId="0" borderId="41" xfId="7" applyFont="1" applyBorder="1" applyAlignment="1">
      <alignment horizontal="center" vertical="center"/>
    </xf>
    <xf numFmtId="49" fontId="14" fillId="3" borderId="56" xfId="7" applyNumberFormat="1" applyFont="1" applyFill="1" applyBorder="1" applyAlignment="1">
      <alignment horizontal="center" vertical="center" wrapText="1"/>
    </xf>
    <xf numFmtId="49" fontId="14" fillId="3" borderId="68" xfId="7" applyNumberFormat="1" applyFont="1" applyFill="1" applyBorder="1" applyAlignment="1">
      <alignment horizontal="center" vertical="center"/>
    </xf>
    <xf numFmtId="49" fontId="14" fillId="3" borderId="97" xfId="7" applyNumberFormat="1" applyFont="1" applyFill="1" applyBorder="1" applyAlignment="1">
      <alignment horizontal="center" vertical="center"/>
    </xf>
    <xf numFmtId="49" fontId="18" fillId="0" borderId="0" xfId="7" applyNumberFormat="1" applyFont="1" applyAlignment="1">
      <alignment horizontal="center" vertical="center"/>
    </xf>
    <xf numFmtId="0" fontId="14" fillId="0" borderId="100" xfId="7" applyFont="1" applyBorder="1" applyAlignment="1">
      <alignment horizontal="center" vertical="center" textRotation="255"/>
    </xf>
    <xf numFmtId="49" fontId="14" fillId="3" borderId="98" xfId="7" applyNumberFormat="1" applyFont="1" applyFill="1" applyBorder="1" applyAlignment="1">
      <alignment horizontal="center" vertical="center" wrapText="1"/>
    </xf>
    <xf numFmtId="49" fontId="14" fillId="3" borderId="46" xfId="7" applyNumberFormat="1" applyFont="1" applyFill="1" applyBorder="1" applyAlignment="1">
      <alignment horizontal="center" vertical="center" wrapText="1"/>
    </xf>
    <xf numFmtId="49" fontId="14" fillId="3" borderId="57" xfId="7" applyNumberFormat="1" applyFont="1" applyFill="1" applyBorder="1" applyAlignment="1">
      <alignment horizontal="center" vertical="center"/>
    </xf>
    <xf numFmtId="0" fontId="14" fillId="3" borderId="95" xfId="7" applyFont="1" applyFill="1" applyBorder="1" applyAlignment="1">
      <alignment horizontal="center" vertical="center" textRotation="255" wrapText="1"/>
    </xf>
    <xf numFmtId="0" fontId="14" fillId="3" borderId="99" xfId="7" applyFont="1" applyFill="1" applyBorder="1" applyAlignment="1">
      <alignment horizontal="center" vertical="center" textRotation="255" wrapText="1"/>
    </xf>
    <xf numFmtId="49" fontId="14" fillId="3" borderId="96" xfId="7" applyNumberFormat="1" applyFont="1" applyFill="1" applyBorder="1" applyAlignment="1">
      <alignment horizontal="center" vertical="center"/>
    </xf>
    <xf numFmtId="49" fontId="14" fillId="3" borderId="90" xfId="7" applyNumberFormat="1" applyFont="1" applyFill="1" applyBorder="1" applyAlignment="1">
      <alignment horizontal="center" vertical="center"/>
    </xf>
    <xf numFmtId="49" fontId="14" fillId="3" borderId="0" xfId="7" applyNumberFormat="1" applyFont="1" applyFill="1" applyAlignment="1">
      <alignment horizontal="center" vertical="center"/>
    </xf>
    <xf numFmtId="49" fontId="14" fillId="3" borderId="39" xfId="7" applyNumberFormat="1" applyFont="1" applyFill="1" applyBorder="1" applyAlignment="1">
      <alignment horizontal="center" vertical="center"/>
    </xf>
    <xf numFmtId="0" fontId="10" fillId="3" borderId="20" xfId="7" applyFont="1" applyFill="1" applyBorder="1" applyAlignment="1">
      <alignment horizontal="center" vertical="center" wrapText="1"/>
    </xf>
    <xf numFmtId="0" fontId="10" fillId="3" borderId="25" xfId="7" applyFont="1" applyFill="1" applyBorder="1" applyAlignment="1">
      <alignment horizontal="center" vertical="center" wrapText="1"/>
    </xf>
    <xf numFmtId="0" fontId="10" fillId="3" borderId="26" xfId="7" applyFont="1" applyFill="1" applyBorder="1" applyAlignment="1">
      <alignment horizontal="center" vertical="center" wrapText="1"/>
    </xf>
    <xf numFmtId="0" fontId="10" fillId="3" borderId="41" xfId="7" applyFont="1" applyFill="1" applyBorder="1" applyAlignment="1">
      <alignment horizontal="center" vertical="center" wrapText="1"/>
    </xf>
    <xf numFmtId="0" fontId="10" fillId="3" borderId="21" xfId="7" applyFont="1" applyFill="1" applyBorder="1" applyAlignment="1">
      <alignment horizontal="center" vertical="center"/>
    </xf>
    <xf numFmtId="0" fontId="10" fillId="3" borderId="61" xfId="7" applyFont="1" applyFill="1" applyBorder="1" applyAlignment="1">
      <alignment horizontal="center" vertical="center"/>
    </xf>
    <xf numFmtId="0" fontId="10" fillId="3" borderId="142" xfId="7" applyFont="1" applyFill="1" applyBorder="1" applyAlignment="1">
      <alignment horizontal="center" vertical="center"/>
    </xf>
    <xf numFmtId="0" fontId="10" fillId="3" borderId="22" xfId="7" applyFont="1" applyFill="1" applyBorder="1" applyAlignment="1">
      <alignment horizontal="center" vertical="center"/>
    </xf>
    <xf numFmtId="0" fontId="10" fillId="3" borderId="143" xfId="7" applyFont="1" applyFill="1" applyBorder="1" applyAlignment="1">
      <alignment horizontal="center" vertical="center"/>
    </xf>
    <xf numFmtId="0" fontId="10" fillId="3" borderId="128" xfId="7" applyFont="1" applyFill="1" applyBorder="1" applyAlignment="1">
      <alignment horizontal="center" vertical="center"/>
    </xf>
    <xf numFmtId="38" fontId="10" fillId="3" borderId="44" xfId="4" applyFont="1" applyFill="1" applyBorder="1" applyAlignment="1">
      <alignment horizontal="center" vertical="center" wrapText="1"/>
    </xf>
    <xf numFmtId="38" fontId="10" fillId="3" borderId="157" xfId="4" applyFont="1" applyFill="1" applyBorder="1" applyAlignment="1">
      <alignment horizontal="center" vertical="center" wrapText="1"/>
    </xf>
    <xf numFmtId="0" fontId="10" fillId="0" borderId="98" xfId="10" applyFont="1" applyBorder="1" applyAlignment="1">
      <alignment horizontal="center" vertical="center" textRotation="255"/>
    </xf>
    <xf numFmtId="0" fontId="10" fillId="0" borderId="154" xfId="10" applyFont="1" applyBorder="1" applyAlignment="1">
      <alignment horizontal="center" vertical="center" textRotation="255"/>
    </xf>
    <xf numFmtId="0" fontId="10" fillId="0" borderId="46" xfId="10" applyFont="1" applyBorder="1" applyAlignment="1">
      <alignment horizontal="center" vertical="center" textRotation="255"/>
    </xf>
    <xf numFmtId="38" fontId="10" fillId="0" borderId="153" xfId="4" applyFont="1" applyFill="1" applyBorder="1" applyAlignment="1">
      <alignment vertical="center"/>
    </xf>
    <xf numFmtId="38" fontId="10" fillId="0" borderId="18" xfId="4" applyFont="1" applyFill="1" applyBorder="1" applyAlignment="1">
      <alignment vertical="center"/>
    </xf>
    <xf numFmtId="38" fontId="10" fillId="0" borderId="25" xfId="4" applyFont="1" applyFill="1" applyBorder="1" applyAlignment="1">
      <alignment horizontal="left" vertical="center" shrinkToFit="1"/>
    </xf>
    <xf numFmtId="38" fontId="10" fillId="0" borderId="104" xfId="4" applyFont="1" applyFill="1" applyBorder="1" applyAlignment="1">
      <alignment horizontal="left" vertical="center" shrinkToFit="1"/>
    </xf>
    <xf numFmtId="38" fontId="10" fillId="0" borderId="151" xfId="4" applyFont="1" applyFill="1" applyBorder="1" applyAlignment="1">
      <alignment horizontal="center" vertical="center"/>
    </xf>
    <xf numFmtId="38" fontId="10" fillId="0" borderId="152" xfId="4" applyFont="1" applyFill="1" applyBorder="1" applyAlignment="1">
      <alignment horizontal="center" vertical="center"/>
    </xf>
    <xf numFmtId="38" fontId="10" fillId="0" borderId="148" xfId="4" applyFont="1" applyFill="1" applyBorder="1" applyAlignment="1">
      <alignment horizontal="center" vertical="center"/>
    </xf>
    <xf numFmtId="38" fontId="10" fillId="0" borderId="149" xfId="4" applyFont="1" applyFill="1" applyBorder="1" applyAlignment="1">
      <alignment horizontal="center" vertical="center"/>
    </xf>
    <xf numFmtId="0" fontId="10" fillId="0" borderId="20" xfId="10" applyFont="1" applyBorder="1" applyAlignment="1">
      <alignment horizontal="center" vertical="center"/>
    </xf>
    <xf numFmtId="0" fontId="10" fillId="0" borderId="22" xfId="10" applyFont="1" applyBorder="1" applyAlignment="1">
      <alignment horizontal="center" vertical="center"/>
    </xf>
    <xf numFmtId="0" fontId="10" fillId="0" borderId="32" xfId="10" applyFont="1" applyBorder="1" applyAlignment="1">
      <alignment horizontal="center" vertical="center"/>
    </xf>
    <xf numFmtId="0" fontId="10" fillId="0" borderId="33" xfId="10" applyFont="1" applyBorder="1" applyAlignment="1">
      <alignment horizontal="center" vertical="center"/>
    </xf>
    <xf numFmtId="0" fontId="10" fillId="0" borderId="36" xfId="10" applyFont="1" applyBorder="1" applyAlignment="1">
      <alignment horizontal="center" vertical="center"/>
    </xf>
    <xf numFmtId="0" fontId="10" fillId="0" borderId="58" xfId="10" applyFont="1" applyBorder="1" applyAlignment="1">
      <alignment horizontal="center" vertical="center"/>
    </xf>
    <xf numFmtId="0" fontId="10" fillId="0" borderId="100" xfId="10" applyFont="1" applyBorder="1" applyAlignment="1">
      <alignment horizontal="center" vertical="center" shrinkToFit="1"/>
    </xf>
    <xf numFmtId="0" fontId="10" fillId="0" borderId="57" xfId="10" applyFont="1" applyBorder="1" applyAlignment="1">
      <alignment horizontal="center" vertical="center" shrinkToFit="1"/>
    </xf>
    <xf numFmtId="0" fontId="10" fillId="0" borderId="32" xfId="10" applyFont="1" applyBorder="1" applyAlignment="1">
      <alignment horizontal="center" vertical="center" shrinkToFit="1"/>
    </xf>
    <xf numFmtId="0" fontId="10" fillId="0" borderId="33" xfId="10" applyFont="1" applyBorder="1" applyAlignment="1">
      <alignment horizontal="center" vertical="center" shrinkToFit="1"/>
    </xf>
    <xf numFmtId="0" fontId="10" fillId="0" borderId="36" xfId="10" applyFont="1" applyBorder="1" applyAlignment="1">
      <alignment horizontal="center" vertical="center" shrinkToFit="1"/>
    </xf>
    <xf numFmtId="0" fontId="10" fillId="0" borderId="58" xfId="10" applyFont="1" applyBorder="1" applyAlignment="1">
      <alignment horizontal="center" vertical="center" shrinkToFit="1"/>
    </xf>
    <xf numFmtId="0" fontId="10" fillId="0" borderId="32" xfId="10" applyFont="1" applyBorder="1" applyAlignment="1">
      <alignment horizontal="center" vertical="center" wrapText="1"/>
    </xf>
    <xf numFmtId="0" fontId="10" fillId="0" borderId="33" xfId="10" applyFont="1" applyBorder="1" applyAlignment="1">
      <alignment horizontal="center" vertical="center" wrapText="1"/>
    </xf>
    <xf numFmtId="0" fontId="10" fillId="0" borderId="36" xfId="10" applyFont="1" applyBorder="1" applyAlignment="1">
      <alignment horizontal="center" vertical="center" wrapText="1"/>
    </xf>
    <xf numFmtId="0" fontId="10" fillId="0" borderId="58" xfId="10" applyFont="1" applyBorder="1" applyAlignment="1">
      <alignment horizontal="center" vertical="center" wrapText="1"/>
    </xf>
    <xf numFmtId="0" fontId="10" fillId="0" borderId="144" xfId="10" applyFont="1" applyBorder="1" applyAlignment="1">
      <alignment horizontal="center" vertical="center"/>
    </xf>
    <xf numFmtId="0" fontId="10" fillId="0" borderId="145" xfId="10" applyFont="1" applyBorder="1" applyAlignment="1">
      <alignment horizontal="center" vertical="center"/>
    </xf>
    <xf numFmtId="0" fontId="10" fillId="0" borderId="47" xfId="10" applyFont="1" applyBorder="1" applyAlignment="1">
      <alignment horizontal="center" vertical="center"/>
    </xf>
    <xf numFmtId="0" fontId="10" fillId="0" borderId="144" xfId="10" applyFont="1" applyBorder="1" applyAlignment="1">
      <alignment horizontal="center" vertical="center" wrapText="1"/>
    </xf>
    <xf numFmtId="0" fontId="10" fillId="0" borderId="145" xfId="10" applyFont="1" applyBorder="1" applyAlignment="1">
      <alignment horizontal="center" vertical="center" wrapText="1"/>
    </xf>
    <xf numFmtId="0" fontId="10" fillId="0" borderId="47" xfId="10" applyFont="1" applyBorder="1" applyAlignment="1">
      <alignment horizontal="center" vertical="center" wrapText="1"/>
    </xf>
    <xf numFmtId="38" fontId="10" fillId="0" borderId="150" xfId="4" applyFont="1" applyFill="1" applyBorder="1" applyAlignment="1">
      <alignment horizontal="center" vertical="center" shrinkToFit="1"/>
    </xf>
    <xf numFmtId="38" fontId="10" fillId="0" borderId="166" xfId="4" applyFont="1" applyFill="1" applyBorder="1" applyAlignment="1">
      <alignment horizontal="center" vertical="center" shrinkToFit="1"/>
    </xf>
    <xf numFmtId="38" fontId="10" fillId="0" borderId="111" xfId="4" applyFont="1" applyFill="1" applyBorder="1" applyAlignment="1">
      <alignment horizontal="center" vertical="center" shrinkToFit="1"/>
    </xf>
    <xf numFmtId="38" fontId="10" fillId="0" borderId="112" xfId="4" applyFont="1" applyFill="1" applyBorder="1" applyAlignment="1">
      <alignment horizontal="center" vertical="center" shrinkToFit="1"/>
    </xf>
    <xf numFmtId="0" fontId="10" fillId="0" borderId="110" xfId="10" applyFont="1" applyBorder="1" applyAlignment="1">
      <alignment horizontal="center" vertical="center" shrinkToFit="1"/>
    </xf>
    <xf numFmtId="0" fontId="10" fillId="0" borderId="115" xfId="10" applyFont="1" applyBorder="1" applyAlignment="1">
      <alignment horizontal="center" vertical="center" shrinkToFit="1"/>
    </xf>
    <xf numFmtId="0" fontId="10" fillId="3" borderId="155" xfId="10" applyFont="1" applyFill="1" applyBorder="1" applyAlignment="1">
      <alignment horizontal="center" vertical="center" wrapText="1"/>
    </xf>
    <xf numFmtId="0" fontId="10" fillId="3" borderId="156" xfId="10" applyFont="1" applyFill="1" applyBorder="1" applyAlignment="1">
      <alignment horizontal="center" vertical="center" wrapText="1"/>
    </xf>
    <xf numFmtId="0" fontId="10" fillId="3" borderId="156" xfId="10" applyFont="1" applyFill="1" applyBorder="1" applyAlignment="1">
      <alignment horizontal="center" vertical="center"/>
    </xf>
    <xf numFmtId="0" fontId="10" fillId="3" borderId="141" xfId="7" applyFont="1" applyFill="1" applyBorder="1" applyAlignment="1">
      <alignment horizontal="center" vertical="center"/>
    </xf>
    <xf numFmtId="38" fontId="10" fillId="0" borderId="146" xfId="4" applyFont="1" applyFill="1" applyBorder="1" applyAlignment="1">
      <alignment horizontal="center" vertical="center"/>
    </xf>
    <xf numFmtId="38" fontId="10" fillId="0" borderId="147" xfId="4" applyFont="1" applyFill="1" applyBorder="1" applyAlignment="1">
      <alignment horizontal="center" vertical="center"/>
    </xf>
  </cellXfs>
  <cellStyles count="18">
    <cellStyle name="ハイパーリンク" xfId="14" builtinId="8"/>
    <cellStyle name="桁区切り 2" xfId="4" xr:uid="{C6D1A2A3-152C-459D-8D28-B6E698154E4E}"/>
    <cellStyle name="桁区切り 3" xfId="8" xr:uid="{AD419DBB-5B40-40EA-A83B-B4352EF34D9C}"/>
    <cellStyle name="桁区切り 4" xfId="13" xr:uid="{7B2D926C-6D6D-462D-B893-D6891950932A}"/>
    <cellStyle name="標準" xfId="0" builtinId="0"/>
    <cellStyle name="標準 2" xfId="3" xr:uid="{918896ED-8369-47C8-81B8-A252F99F5B55}"/>
    <cellStyle name="標準 3" xfId="7" xr:uid="{B7DACC94-4D5E-458D-9392-7650087F6569}"/>
    <cellStyle name="標準 3 2" xfId="16" xr:uid="{1E8CE76A-2885-4709-943C-D33F13978187}"/>
    <cellStyle name="標準 4" xfId="2" xr:uid="{17F4217A-09D4-4331-B3EE-DC92C47B2230}"/>
    <cellStyle name="標準 4 2" xfId="6" xr:uid="{1F8CAB23-8CAD-4BB5-B18B-DEE43F30A926}"/>
    <cellStyle name="標準 5" xfId="12" xr:uid="{3EA1CE24-A14A-44B3-849A-12987B245E90}"/>
    <cellStyle name="標準 7" xfId="5" xr:uid="{73E2DDF2-3D3F-40D4-A9E5-99C201C7D0E6}"/>
    <cellStyle name="標準_【SS追記】120521余熱-審査効率化様式（案）" xfId="15" xr:uid="{19B17FFF-A45B-4C29-AE3D-19235C2CCAB0}"/>
    <cellStyle name="標準_機器仕様記入様式01" xfId="11" xr:uid="{F35B6DA0-4AA9-4C0F-B850-8788FAE58770}"/>
    <cellStyle name="標準_参考設計図書様式集 (3)" xfId="9" xr:uid="{1261BA17-5AE0-49D8-AC0B-BED99F3D83BC}"/>
    <cellStyle name="標準_比較検討" xfId="10" xr:uid="{B4AA15EA-F0F9-4271-B3BC-4B3D41E9C4B3}"/>
    <cellStyle name="標準_様式　設計数値書20101018" xfId="17" xr:uid="{D3E81C71-A0FF-488F-9962-44EF46C9F777}"/>
    <cellStyle name="標準_様式集（Excel）黒" xfId="1" xr:uid="{AC297D11-1C0F-4CA0-B5D8-A89EA74C5B3A}"/>
  </cellStyles>
  <dxfs count="0"/>
  <tableStyles count="0" defaultTableStyle="TableStyleMedium2" defaultPivotStyle="PivotStyleLight16"/>
  <colors>
    <mruColors>
      <color rgb="FF00FFFF"/>
      <color rgb="FFFF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0</xdr:colOff>
      <xdr:row>9</xdr:row>
      <xdr:rowOff>0</xdr:rowOff>
    </xdr:from>
    <xdr:to>
      <xdr:col>8</xdr:col>
      <xdr:colOff>9525</xdr:colOff>
      <xdr:row>9</xdr:row>
      <xdr:rowOff>0</xdr:rowOff>
    </xdr:to>
    <xdr:sp macro="" textlink="">
      <xdr:nvSpPr>
        <xdr:cNvPr id="2" name="Line 8">
          <a:extLst>
            <a:ext uri="{FF2B5EF4-FFF2-40B4-BE49-F238E27FC236}">
              <a16:creationId xmlns:a16="http://schemas.microsoft.com/office/drawing/2014/main" id="{4B21A038-A1DC-4B9B-BCDB-DADD3D82E114}"/>
            </a:ext>
          </a:extLst>
        </xdr:cNvPr>
        <xdr:cNvSpPr>
          <a:spLocks noChangeShapeType="1"/>
        </xdr:cNvSpPr>
      </xdr:nvSpPr>
      <xdr:spPr bwMode="auto">
        <a:xfrm>
          <a:off x="752475" y="1581150"/>
          <a:ext cx="6076950" cy="0"/>
        </a:xfrm>
        <a:prstGeom prst="line">
          <a:avLst/>
        </a:prstGeom>
        <a:noFill/>
        <a:ln w="57150" cmpd="thinThick">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742950</xdr:colOff>
      <xdr:row>12</xdr:row>
      <xdr:rowOff>0</xdr:rowOff>
    </xdr:from>
    <xdr:to>
      <xdr:col>8</xdr:col>
      <xdr:colOff>0</xdr:colOff>
      <xdr:row>12</xdr:row>
      <xdr:rowOff>0</xdr:rowOff>
    </xdr:to>
    <xdr:sp macro="" textlink="">
      <xdr:nvSpPr>
        <xdr:cNvPr id="3" name="Line 9">
          <a:extLst>
            <a:ext uri="{FF2B5EF4-FFF2-40B4-BE49-F238E27FC236}">
              <a16:creationId xmlns:a16="http://schemas.microsoft.com/office/drawing/2014/main" id="{32108E15-0BBF-4B83-B842-F76EFC762201}"/>
            </a:ext>
          </a:extLst>
        </xdr:cNvPr>
        <xdr:cNvSpPr>
          <a:spLocks noChangeShapeType="1"/>
        </xdr:cNvSpPr>
      </xdr:nvSpPr>
      <xdr:spPr bwMode="auto">
        <a:xfrm>
          <a:off x="742950" y="3752850"/>
          <a:ext cx="6076950" cy="0"/>
        </a:xfrm>
        <a:prstGeom prst="line">
          <a:avLst/>
        </a:prstGeom>
        <a:noFill/>
        <a:ln w="57150" cmpd="thickThin">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0</xdr:colOff>
      <xdr:row>1</xdr:row>
      <xdr:rowOff>39344</xdr:rowOff>
    </xdr:from>
    <xdr:to>
      <xdr:col>19</xdr:col>
      <xdr:colOff>99393</xdr:colOff>
      <xdr:row>6</xdr:row>
      <xdr:rowOff>620545</xdr:rowOff>
    </xdr:to>
    <xdr:sp macro="" textlink="">
      <xdr:nvSpPr>
        <xdr:cNvPr id="2" name="テキスト ボックス 1">
          <a:extLst>
            <a:ext uri="{FF2B5EF4-FFF2-40B4-BE49-F238E27FC236}">
              <a16:creationId xmlns:a16="http://schemas.microsoft.com/office/drawing/2014/main" id="{A79920BC-69F5-4342-B874-74ECDCE9F9CB}"/>
            </a:ext>
          </a:extLst>
        </xdr:cNvPr>
        <xdr:cNvSpPr txBox="1">
          <a:spLocks noChangeArrowheads="1"/>
        </xdr:cNvSpPr>
      </xdr:nvSpPr>
      <xdr:spPr bwMode="auto">
        <a:xfrm>
          <a:off x="7981950" y="220319"/>
          <a:ext cx="4833317" cy="1398932"/>
        </a:xfrm>
        <a:prstGeom prst="rect">
          <a:avLst/>
        </a:prstGeom>
        <a:solidFill>
          <a:srgbClr val="FFFFFF"/>
        </a:solidFill>
        <a:ln w="9525">
          <a:solidFill>
            <a:srgbClr val="FF0000"/>
          </a:solidFill>
          <a:miter lim="800000"/>
          <a:headEnd/>
          <a:tailEnd/>
        </a:ln>
      </xdr:spPr>
      <xdr:txBody>
        <a:bodyPr vertOverflow="clip" wrap="square" lIns="27432" tIns="18288" rIns="0" bIns="0" anchor="t"/>
        <a:lstStyle/>
        <a:p>
          <a:pPr algn="l" rtl="0">
            <a:defRPr sz="1000"/>
          </a:pPr>
          <a:r>
            <a:rPr lang="ja-JP" altLang="en-US" sz="1100" b="0" i="0" u="none" strike="noStrike" baseline="0">
              <a:solidFill>
                <a:srgbClr val="000000"/>
              </a:solidFill>
              <a:latin typeface="ＭＳ Ｐゴシック"/>
              <a:ea typeface="ＭＳ Ｐゴシック"/>
            </a:rPr>
            <a:t>【記入にあたっての留意事項】</a:t>
          </a:r>
        </a:p>
        <a:p>
          <a:pPr algn="l" rtl="0">
            <a:lnSpc>
              <a:spcPts val="1300"/>
            </a:lnSpc>
            <a:defRPr sz="1000"/>
          </a:pPr>
          <a:r>
            <a:rPr lang="ja-JP" altLang="en-US" sz="1100" b="0" i="0" u="none" strike="noStrike" baseline="0">
              <a:solidFill>
                <a:srgbClr val="000000"/>
              </a:solidFill>
              <a:latin typeface="ＭＳ Ｐゴシック"/>
              <a:ea typeface="ＭＳ Ｐゴシック"/>
            </a:rPr>
            <a:t>①記入は下記、「記入方法」に従ってください。</a:t>
          </a:r>
          <a:endParaRPr lang="ja-JP" altLang="en-US" sz="1100" b="0" i="0" u="none" strike="noStrike" baseline="0">
            <a:solidFill>
              <a:srgbClr val="000000"/>
            </a:solidFill>
            <a:latin typeface="Calibri"/>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②行は</a:t>
          </a:r>
          <a:r>
            <a:rPr lang="ja-JP" altLang="en-US" sz="1100" b="1" i="0" u="none" strike="noStrike" baseline="0">
              <a:solidFill>
                <a:srgbClr val="FF0000"/>
              </a:solidFill>
              <a:latin typeface="ＭＳ Ｐゴシック"/>
              <a:ea typeface="ＭＳ Ｐゴシック"/>
            </a:rPr>
            <a:t>「絶対に」</a:t>
          </a:r>
          <a:r>
            <a:rPr lang="ja-JP" altLang="en-US" sz="1100" b="0" i="0" u="none" strike="noStrike" baseline="0">
              <a:solidFill>
                <a:srgbClr val="000000"/>
              </a:solidFill>
              <a:latin typeface="ＭＳ Ｐゴシック"/>
              <a:ea typeface="ＭＳ Ｐゴシック"/>
            </a:rPr>
            <a:t>追加しないでください。不要な機器、記述は空白のまま残してください。</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③</a:t>
          </a:r>
          <a:r>
            <a:rPr lang="ja-JP" altLang="en-US" sz="1100" b="1" i="0" u="none" strike="noStrike" baseline="0">
              <a:solidFill>
                <a:srgbClr val="FF0000"/>
              </a:solidFill>
              <a:latin typeface="ＭＳ Ｐゴシック"/>
              <a:ea typeface="ＭＳ Ｐゴシック"/>
            </a:rPr>
            <a:t>他項に準ずるとした仕様</a:t>
          </a:r>
          <a:r>
            <a:rPr lang="ja-JP" altLang="en-US" sz="1100" b="0" i="0" u="none" strike="noStrike" baseline="0">
              <a:solidFill>
                <a:schemeClr val="tx1"/>
              </a:solidFill>
              <a:latin typeface="ＭＳ Ｐゴシック"/>
              <a:ea typeface="ＭＳ Ｐゴシック"/>
            </a:rPr>
            <a:t>の</a:t>
          </a:r>
          <a:r>
            <a:rPr lang="ja-JP" altLang="en-US" sz="1100" b="0" i="0" u="none" strike="noStrike" baseline="0">
              <a:solidFill>
                <a:srgbClr val="000000"/>
              </a:solidFill>
              <a:latin typeface="ＭＳ Ｐゴシック"/>
              <a:ea typeface="ＭＳ Ｐゴシック"/>
            </a:rPr>
            <a:t>もの、または、</a:t>
          </a:r>
          <a:r>
            <a:rPr lang="ja-JP" altLang="en-US" sz="1100" b="1" i="0" u="none" strike="noStrike" baseline="0">
              <a:solidFill>
                <a:srgbClr val="FF0000"/>
              </a:solidFill>
              <a:latin typeface="ＭＳ Ｐゴシック"/>
              <a:ea typeface="ＭＳ Ｐゴシック"/>
            </a:rPr>
            <a:t>追加の機器の仕様</a:t>
          </a:r>
          <a:r>
            <a:rPr lang="ja-JP" altLang="en-US" sz="1100" b="0" i="0" u="none" strike="noStrike" baseline="0">
              <a:solidFill>
                <a:srgbClr val="000000"/>
              </a:solidFill>
              <a:latin typeface="ＭＳ Ｐゴシック"/>
              <a:ea typeface="ＭＳ Ｐゴシック"/>
            </a:rPr>
            <a:t>は</a:t>
          </a:r>
          <a:r>
            <a:rPr lang="ja-JP" altLang="en-US" sz="1100" b="1" i="0" u="none" strike="noStrike" baseline="0">
              <a:solidFill>
                <a:srgbClr val="FF0000"/>
              </a:solidFill>
              <a:latin typeface="ＭＳ Ｐゴシック"/>
              <a:ea typeface="ＭＳ Ｐゴシック"/>
            </a:rPr>
            <a:t>一番下の行（</a:t>
          </a:r>
          <a:r>
            <a:rPr lang="en-US" altLang="ja-JP" sz="1100" b="1" i="0" u="none" strike="noStrike" baseline="0">
              <a:solidFill>
                <a:srgbClr val="FF0000"/>
              </a:solidFill>
              <a:latin typeface="ＭＳ Ｐゴシック"/>
              <a:ea typeface="ＭＳ Ｐゴシック"/>
            </a:rPr>
            <a:t>5383</a:t>
          </a:r>
          <a:r>
            <a:rPr lang="ja-JP" altLang="en-US" sz="1100" b="1" i="0" u="none" strike="noStrike" baseline="0">
              <a:solidFill>
                <a:srgbClr val="FF0000"/>
              </a:solidFill>
              <a:latin typeface="ＭＳ Ｐゴシック"/>
              <a:ea typeface="ＭＳ Ｐゴシック"/>
            </a:rPr>
            <a:t>行）以降に追記</a:t>
          </a:r>
          <a:r>
            <a:rPr lang="ja-JP" altLang="en-US" sz="1100" b="0" i="0" u="none" strike="noStrike" baseline="0">
              <a:solidFill>
                <a:srgbClr val="000000"/>
              </a:solidFill>
              <a:latin typeface="ＭＳ Ｐゴシック"/>
              <a:ea typeface="ＭＳ Ｐゴシック"/>
            </a:rPr>
            <a:t>して下さい。</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uFill>
                <a:solidFill>
                  <a:schemeClr val="tx2">
                    <a:lumMod val="60000"/>
                    <a:lumOff val="40000"/>
                  </a:schemeClr>
                </a:solidFill>
              </a:uFill>
              <a:latin typeface="ＭＳ Ｐゴシック"/>
              <a:ea typeface="ＭＳ Ｐゴシック"/>
            </a:rPr>
            <a:t>④カメラ設置場所リスト、モニタ設置場所リスト、建築物に係る諸元、建築仕上げ表は、</a:t>
          </a:r>
          <a:r>
            <a:rPr lang="ja-JP" altLang="en-US" sz="1100" b="1" i="0" u="none" strike="noStrike" baseline="0">
              <a:solidFill>
                <a:srgbClr val="FF0000"/>
              </a:solidFill>
              <a:uFill>
                <a:solidFill>
                  <a:schemeClr val="tx2">
                    <a:lumMod val="60000"/>
                    <a:lumOff val="40000"/>
                  </a:schemeClr>
                </a:solidFill>
              </a:uFill>
              <a:latin typeface="ＭＳ Ｐゴシック"/>
              <a:ea typeface="ＭＳ Ｐゴシック"/>
            </a:rPr>
            <a:t>別紙１～別紙５に準じて</a:t>
          </a:r>
          <a:r>
            <a:rPr lang="ja-JP" altLang="en-US" sz="1100" b="0" i="0" u="none" strike="noStrike" baseline="0">
              <a:solidFill>
                <a:srgbClr val="000000"/>
              </a:solidFill>
              <a:uFill>
                <a:solidFill>
                  <a:schemeClr val="tx2">
                    <a:lumMod val="60000"/>
                    <a:lumOff val="40000"/>
                  </a:schemeClr>
                </a:solidFill>
              </a:uFill>
              <a:latin typeface="ＭＳ Ｐゴシック"/>
              <a:ea typeface="ＭＳ Ｐゴシック"/>
            </a:rPr>
            <a:t>、一覧を提示して下さい。</a:t>
          </a:r>
          <a:endParaRPr lang="en-US" altLang="ja-JP" sz="1100" b="0" i="0" u="none" strike="noStrike" baseline="0">
            <a:solidFill>
              <a:srgbClr val="000000"/>
            </a:solidFill>
            <a:uFill>
              <a:solidFill>
                <a:schemeClr val="tx2">
                  <a:lumMod val="60000"/>
                  <a:lumOff val="40000"/>
                </a:schemeClr>
              </a:solidFill>
            </a:uFill>
            <a:latin typeface="ＭＳ Ｐゴシック"/>
            <a:ea typeface="ＭＳ Ｐゴシック"/>
          </a:endParaRPr>
        </a:p>
      </xdr:txBody>
    </xdr:sp>
    <xdr:clientData/>
  </xdr:twoCellAnchor>
  <xdr:twoCellAnchor editAs="oneCell">
    <xdr:from>
      <xdr:col>12</xdr:col>
      <xdr:colOff>19050</xdr:colOff>
      <xdr:row>6</xdr:row>
      <xdr:rowOff>941318</xdr:rowOff>
    </xdr:from>
    <xdr:to>
      <xdr:col>19</xdr:col>
      <xdr:colOff>19051</xdr:colOff>
      <xdr:row>8</xdr:row>
      <xdr:rowOff>371474</xdr:rowOff>
    </xdr:to>
    <xdr:sp macro="" textlink="">
      <xdr:nvSpPr>
        <xdr:cNvPr id="3" name="テキスト ボックス 2">
          <a:extLst>
            <a:ext uri="{FF2B5EF4-FFF2-40B4-BE49-F238E27FC236}">
              <a16:creationId xmlns:a16="http://schemas.microsoft.com/office/drawing/2014/main" id="{8A504981-D863-4459-9B70-80760649AA54}"/>
            </a:ext>
          </a:extLst>
        </xdr:cNvPr>
        <xdr:cNvSpPr txBox="1"/>
      </xdr:nvSpPr>
      <xdr:spPr>
        <a:xfrm>
          <a:off x="8001000" y="1931918"/>
          <a:ext cx="4733925" cy="142088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設計数値表　記入方法</a:t>
          </a:r>
          <a:r>
            <a:rPr kumimoji="1" lang="en-US" altLang="ja-JP" sz="1100"/>
            <a:t>】</a:t>
          </a:r>
        </a:p>
        <a:p>
          <a:r>
            <a:rPr kumimoji="1" lang="ja-JP" altLang="en-US" sz="1100"/>
            <a:t>・仕様に対して提案内容が同じ場合については</a:t>
          </a:r>
          <a:r>
            <a:rPr kumimoji="1" lang="ja-JP" altLang="en-US" sz="1100" b="1"/>
            <a:t>「左記のとおり」</a:t>
          </a:r>
          <a:r>
            <a:rPr kumimoji="1" lang="ja-JP" altLang="en-US" sz="1100"/>
            <a:t>と枠内に記入。</a:t>
          </a:r>
          <a:endParaRPr kumimoji="1" lang="en-US" altLang="ja-JP" sz="1100"/>
        </a:p>
        <a:p>
          <a:r>
            <a:rPr kumimoji="1" lang="ja-JP" altLang="en-US" sz="1100"/>
            <a:t>・仕様に対して、提案内容が少しでも異なる場合については、その</a:t>
          </a:r>
          <a:r>
            <a:rPr kumimoji="1" lang="ja-JP" altLang="en-US" sz="1100" b="1" u="sng"/>
            <a:t>内容を枠内に記入し、</a:t>
          </a:r>
          <a:r>
            <a:rPr kumimoji="1" lang="ja-JP" altLang="en-US" sz="1100" b="1" u="sng">
              <a:solidFill>
                <a:srgbClr val="FF0000"/>
              </a:solidFill>
            </a:rPr>
            <a:t>必ず「赤文字」に変更</a:t>
          </a:r>
          <a:r>
            <a:rPr kumimoji="1" lang="ja-JP" altLang="en-US" sz="1100"/>
            <a:t>して下さい。</a:t>
          </a:r>
          <a:endParaRPr kumimoji="1" lang="en-US" altLang="ja-JP" sz="1100"/>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t>・</a:t>
          </a:r>
          <a:r>
            <a:rPr kumimoji="1" lang="en-US" altLang="ja-JP" sz="1100"/>
            <a:t>【</a:t>
          </a:r>
          <a:r>
            <a:rPr kumimoji="1" lang="ja-JP" altLang="en-US" sz="1100"/>
            <a:t>　　</a:t>
          </a:r>
          <a:r>
            <a:rPr kumimoji="1" lang="en-US" altLang="ja-JP" sz="1100"/>
            <a:t>】</a:t>
          </a:r>
          <a:r>
            <a:rPr kumimoji="1" lang="ja-JP" altLang="en-US" sz="1100"/>
            <a:t>内については</a:t>
          </a:r>
          <a:r>
            <a:rPr kumimoji="1" lang="ja-JP" altLang="en-US" sz="1100" b="1" u="sng"/>
            <a:t>提案内容を記入し、</a:t>
          </a:r>
          <a:r>
            <a:rPr kumimoji="1" lang="ja-JP" altLang="ja-JP" sz="1100" b="1" u="sng">
              <a:solidFill>
                <a:srgbClr val="FF0000"/>
              </a:solidFill>
              <a:effectLst/>
              <a:latin typeface="+mn-lt"/>
              <a:ea typeface="+mn-ea"/>
              <a:cs typeface="+mn-cs"/>
            </a:rPr>
            <a:t>必ず「赤文字」に変更</a:t>
          </a:r>
          <a:r>
            <a:rPr kumimoji="1" lang="ja-JP" altLang="ja-JP" sz="1100">
              <a:solidFill>
                <a:schemeClr val="dk1"/>
              </a:solidFill>
              <a:effectLst/>
              <a:latin typeface="+mn-lt"/>
              <a:ea typeface="+mn-ea"/>
              <a:cs typeface="+mn-cs"/>
            </a:rPr>
            <a:t>して下さい。</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設計数値表　記入例</a:t>
          </a:r>
          <a:r>
            <a:rPr kumimoji="1" lang="en-US" altLang="ja-JP" sz="1100">
              <a:solidFill>
                <a:schemeClr val="dk1"/>
              </a:solidFill>
              <a:effectLst/>
              <a:latin typeface="+mn-lt"/>
              <a:ea typeface="+mn-ea"/>
              <a:cs typeface="+mn-cs"/>
            </a:rPr>
            <a:t>】</a:t>
          </a:r>
          <a:endParaRPr lang="ja-JP" altLang="ja-JP">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ja-JP" altLang="ja-JP">
            <a:effectLst/>
          </a:endParaRPr>
        </a:p>
        <a:p>
          <a:endParaRPr kumimoji="1" lang="en-US" altLang="ja-JP" sz="1100"/>
        </a:p>
        <a:p>
          <a:endParaRPr kumimoji="1" lang="ja-JP" altLang="en-US" sz="1100"/>
        </a:p>
      </xdr:txBody>
    </xdr:sp>
    <xdr:clientData/>
  </xdr:twoCellAnchor>
  <xdr:twoCellAnchor editAs="oneCell">
    <xdr:from>
      <xdr:col>12</xdr:col>
      <xdr:colOff>415786</xdr:colOff>
      <xdr:row>8</xdr:row>
      <xdr:rowOff>697836</xdr:rowOff>
    </xdr:from>
    <xdr:to>
      <xdr:col>17</xdr:col>
      <xdr:colOff>208720</xdr:colOff>
      <xdr:row>16</xdr:row>
      <xdr:rowOff>123824</xdr:rowOff>
    </xdr:to>
    <xdr:pic>
      <xdr:nvPicPr>
        <xdr:cNvPr id="4" name="図 3">
          <a:extLst>
            <a:ext uri="{FF2B5EF4-FFF2-40B4-BE49-F238E27FC236}">
              <a16:creationId xmlns:a16="http://schemas.microsoft.com/office/drawing/2014/main" id="{D3CED356-5E78-4B44-AC06-2F1ABD3E24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97736" y="3679161"/>
          <a:ext cx="3174308" cy="39503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89086</xdr:colOff>
      <xdr:row>409</xdr:row>
      <xdr:rowOff>501632</xdr:rowOff>
    </xdr:from>
    <xdr:to>
      <xdr:col>8</xdr:col>
      <xdr:colOff>163718</xdr:colOff>
      <xdr:row>409</xdr:row>
      <xdr:rowOff>2508849</xdr:rowOff>
    </xdr:to>
    <xdr:pic>
      <xdr:nvPicPr>
        <xdr:cNvPr id="6" name="図 5">
          <a:extLst>
            <a:ext uri="{FF2B5EF4-FFF2-40B4-BE49-F238E27FC236}">
              <a16:creationId xmlns:a16="http://schemas.microsoft.com/office/drawing/2014/main" id="{38DF7F6D-09FD-401E-99B0-C760B2C7AE9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2911" y="164684057"/>
          <a:ext cx="3579832" cy="2007217"/>
        </a:xfrm>
        <a:prstGeom prst="rect">
          <a:avLst/>
        </a:prstGeom>
        <a:noFill/>
        <a:ln>
          <a:noFill/>
        </a:ln>
      </xdr:spPr>
    </xdr:pic>
    <xdr:clientData/>
  </xdr:twoCellAnchor>
  <xdr:twoCellAnchor editAs="oneCell">
    <xdr:from>
      <xdr:col>1</xdr:col>
      <xdr:colOff>38949</xdr:colOff>
      <xdr:row>406</xdr:row>
      <xdr:rowOff>257988</xdr:rowOff>
    </xdr:from>
    <xdr:to>
      <xdr:col>7</xdr:col>
      <xdr:colOff>2097814</xdr:colOff>
      <xdr:row>406</xdr:row>
      <xdr:rowOff>2323133</xdr:rowOff>
    </xdr:to>
    <xdr:pic>
      <xdr:nvPicPr>
        <xdr:cNvPr id="7" name="図 6">
          <a:extLst>
            <a:ext uri="{FF2B5EF4-FFF2-40B4-BE49-F238E27FC236}">
              <a16:creationId xmlns:a16="http://schemas.microsoft.com/office/drawing/2014/main" id="{809FD187-58B6-A86A-1F35-C9FE87BF474E}"/>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9081" y="167657356"/>
          <a:ext cx="3442496" cy="2065145"/>
        </a:xfrm>
        <a:prstGeom prst="rect">
          <a:avLst/>
        </a:prstGeom>
        <a:noFill/>
        <a:ln>
          <a:noFill/>
        </a:ln>
      </xdr:spPr>
    </xdr:pic>
    <xdr:clientData/>
  </xdr:twoCellAnchor>
  <xdr:twoCellAnchor editAs="oneCell">
    <xdr:from>
      <xdr:col>7</xdr:col>
      <xdr:colOff>85725</xdr:colOff>
      <xdr:row>390</xdr:row>
      <xdr:rowOff>57150</xdr:rowOff>
    </xdr:from>
    <xdr:to>
      <xdr:col>7</xdr:col>
      <xdr:colOff>2086133</xdr:colOff>
      <xdr:row>390</xdr:row>
      <xdr:rowOff>2705100</xdr:rowOff>
    </xdr:to>
    <xdr:pic>
      <xdr:nvPicPr>
        <xdr:cNvPr id="9" name="図 8">
          <a:extLst>
            <a:ext uri="{FF2B5EF4-FFF2-40B4-BE49-F238E27FC236}">
              <a16:creationId xmlns:a16="http://schemas.microsoft.com/office/drawing/2014/main" id="{B3F3F80E-D38F-C8BF-0D45-13DBED5C0B4E}"/>
            </a:ext>
          </a:extLst>
        </xdr:cNvPr>
        <xdr:cNvPicPr>
          <a:picLocks noChangeAspect="1"/>
        </xdr:cNvPicPr>
      </xdr:nvPicPr>
      <xdr:blipFill>
        <a:blip xmlns:r="http://schemas.openxmlformats.org/officeDocument/2006/relationships" r:embed="rId4"/>
        <a:stretch>
          <a:fillRect/>
        </a:stretch>
      </xdr:blipFill>
      <xdr:spPr>
        <a:xfrm>
          <a:off x="1504950" y="159772350"/>
          <a:ext cx="2000408" cy="2647950"/>
        </a:xfrm>
        <a:prstGeom prst="rect">
          <a:avLst/>
        </a:prstGeom>
      </xdr:spPr>
    </xdr:pic>
    <xdr:clientData/>
  </xdr:twoCellAnchor>
  <xdr:twoCellAnchor editAs="oneCell">
    <xdr:from>
      <xdr:col>4</xdr:col>
      <xdr:colOff>104775</xdr:colOff>
      <xdr:row>149</xdr:row>
      <xdr:rowOff>44245</xdr:rowOff>
    </xdr:from>
    <xdr:to>
      <xdr:col>7</xdr:col>
      <xdr:colOff>2085975</xdr:colOff>
      <xdr:row>149</xdr:row>
      <xdr:rowOff>1425228</xdr:rowOff>
    </xdr:to>
    <xdr:pic>
      <xdr:nvPicPr>
        <xdr:cNvPr id="5" name="図 4">
          <a:extLst>
            <a:ext uri="{FF2B5EF4-FFF2-40B4-BE49-F238E27FC236}">
              <a16:creationId xmlns:a16="http://schemas.microsoft.com/office/drawing/2014/main" id="{A34B18D6-2487-F0A1-4DDA-548DF1B68B3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840105" y="52843225"/>
          <a:ext cx="2667000" cy="13809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10</xdr:col>
      <xdr:colOff>520948</xdr:colOff>
      <xdr:row>34</xdr:row>
      <xdr:rowOff>123180</xdr:rowOff>
    </xdr:from>
    <xdr:to>
      <xdr:col>16</xdr:col>
      <xdr:colOff>0</xdr:colOff>
      <xdr:row>36</xdr:row>
      <xdr:rowOff>107764</xdr:rowOff>
    </xdr:to>
    <xdr:sp macro="" textlink="">
      <xdr:nvSpPr>
        <xdr:cNvPr id="2" name="テキスト ボックス 1">
          <a:extLst>
            <a:ext uri="{FF2B5EF4-FFF2-40B4-BE49-F238E27FC236}">
              <a16:creationId xmlns:a16="http://schemas.microsoft.com/office/drawing/2014/main" id="{DD07081F-E611-4094-A1F7-18AB7EA72F97}"/>
            </a:ext>
          </a:extLst>
        </xdr:cNvPr>
        <xdr:cNvSpPr txBox="1"/>
      </xdr:nvSpPr>
      <xdr:spPr>
        <a:xfrm>
          <a:off x="5876719" y="6104880"/>
          <a:ext cx="3659167" cy="28938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a:latin typeface="ＭＳ 明朝" panose="02020609040205080304" pitchFamily="17" charset="-128"/>
              <a:ea typeface="ＭＳ 明朝" panose="02020609040205080304" pitchFamily="17" charset="-128"/>
            </a:rPr>
            <a:t>受付記号：</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556204</xdr:colOff>
      <xdr:row>58</xdr:row>
      <xdr:rowOff>20265</xdr:rowOff>
    </xdr:from>
    <xdr:to>
      <xdr:col>9</xdr:col>
      <xdr:colOff>1485553</xdr:colOff>
      <xdr:row>60</xdr:row>
      <xdr:rowOff>21915</xdr:rowOff>
    </xdr:to>
    <xdr:sp macro="" textlink="">
      <xdr:nvSpPr>
        <xdr:cNvPr id="2" name="テキスト ボックス 1">
          <a:extLst>
            <a:ext uri="{FF2B5EF4-FFF2-40B4-BE49-F238E27FC236}">
              <a16:creationId xmlns:a16="http://schemas.microsoft.com/office/drawing/2014/main" id="{E43A1450-3E11-41AC-AB63-8C9C61449D2A}"/>
            </a:ext>
          </a:extLst>
        </xdr:cNvPr>
        <xdr:cNvSpPr txBox="1"/>
      </xdr:nvSpPr>
      <xdr:spPr>
        <a:xfrm>
          <a:off x="3353833" y="10018794"/>
          <a:ext cx="2888777" cy="28467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a:latin typeface="ＭＳ 明朝" panose="02020609040205080304" pitchFamily="17" charset="-128"/>
              <a:ea typeface="ＭＳ 明朝" panose="02020609040205080304" pitchFamily="17" charset="-128"/>
            </a:rPr>
            <a:t>受付記号：</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515505</xdr:colOff>
      <xdr:row>34</xdr:row>
      <xdr:rowOff>123180</xdr:rowOff>
    </xdr:from>
    <xdr:to>
      <xdr:col>15</xdr:col>
      <xdr:colOff>691243</xdr:colOff>
      <xdr:row>36</xdr:row>
      <xdr:rowOff>107764</xdr:rowOff>
    </xdr:to>
    <xdr:sp macro="" textlink="">
      <xdr:nvSpPr>
        <xdr:cNvPr id="6" name="テキスト ボックス 5">
          <a:extLst>
            <a:ext uri="{FF2B5EF4-FFF2-40B4-BE49-F238E27FC236}">
              <a16:creationId xmlns:a16="http://schemas.microsoft.com/office/drawing/2014/main" id="{1582BD18-7228-4632-9243-AFD2E30FABC6}"/>
            </a:ext>
          </a:extLst>
        </xdr:cNvPr>
        <xdr:cNvSpPr txBox="1"/>
      </xdr:nvSpPr>
      <xdr:spPr>
        <a:xfrm>
          <a:off x="5898491" y="6262723"/>
          <a:ext cx="3659166" cy="28938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a:latin typeface="ＭＳ 明朝" panose="02020609040205080304" pitchFamily="17" charset="-128"/>
              <a:ea typeface="ＭＳ 明朝" panose="02020609040205080304" pitchFamily="17" charset="-128"/>
            </a:rPr>
            <a:t>受付記号：</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254660</xdr:colOff>
      <xdr:row>54</xdr:row>
      <xdr:rowOff>44822</xdr:rowOff>
    </xdr:from>
    <xdr:to>
      <xdr:col>10</xdr:col>
      <xdr:colOff>0</xdr:colOff>
      <xdr:row>55</xdr:row>
      <xdr:rowOff>139695</xdr:rowOff>
    </xdr:to>
    <xdr:sp macro="" textlink="">
      <xdr:nvSpPr>
        <xdr:cNvPr id="2" name="テキスト ボックス 1">
          <a:extLst>
            <a:ext uri="{FF2B5EF4-FFF2-40B4-BE49-F238E27FC236}">
              <a16:creationId xmlns:a16="http://schemas.microsoft.com/office/drawing/2014/main" id="{D1E59063-7CE8-4C06-961A-717445A05807}"/>
            </a:ext>
          </a:extLst>
        </xdr:cNvPr>
        <xdr:cNvSpPr txBox="1"/>
      </xdr:nvSpPr>
      <xdr:spPr>
        <a:xfrm>
          <a:off x="3044925" y="9312087"/>
          <a:ext cx="2882987" cy="28537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a:latin typeface="ＭＳ 明朝" panose="02020609040205080304" pitchFamily="17" charset="-128"/>
              <a:ea typeface="ＭＳ 明朝" panose="02020609040205080304" pitchFamily="17" charset="-128"/>
            </a:rPr>
            <a:t>受付記号：</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F4B6DB-A526-4F8F-8600-3F4E201006AB}">
  <sheetPr codeName="Sheet1"/>
  <dimension ref="A7:I21"/>
  <sheetViews>
    <sheetView view="pageBreakPreview" zoomScaleNormal="100" zoomScaleSheetLayoutView="100" workbookViewId="0"/>
  </sheetViews>
  <sheetFormatPr defaultColWidth="8.875" defaultRowHeight="13.5"/>
  <cols>
    <col min="1" max="1" width="9.875" style="2" customWidth="1"/>
    <col min="2" max="8" width="11.375" style="2" customWidth="1"/>
    <col min="9" max="9" width="9.875" style="2" customWidth="1"/>
    <col min="10" max="16384" width="8.875" style="2"/>
  </cols>
  <sheetData>
    <row r="7" spans="1:9" ht="15" customHeight="1"/>
    <row r="9" spans="1:9" ht="15" customHeight="1">
      <c r="A9" s="1"/>
      <c r="B9" s="1"/>
      <c r="C9" s="1"/>
      <c r="D9" s="1"/>
      <c r="E9" s="1"/>
      <c r="F9" s="1"/>
      <c r="G9" s="1"/>
      <c r="H9" s="1"/>
      <c r="I9" s="1"/>
    </row>
    <row r="10" spans="1:9" ht="37.5" customHeight="1">
      <c r="A10" s="3"/>
      <c r="B10" s="3"/>
      <c r="C10" s="3"/>
      <c r="D10" s="3"/>
      <c r="E10" s="3"/>
      <c r="F10" s="3"/>
      <c r="G10" s="3"/>
      <c r="H10" s="3"/>
      <c r="I10" s="3"/>
    </row>
    <row r="11" spans="1:9" ht="96" customHeight="1">
      <c r="B11" s="869" t="s">
        <v>306</v>
      </c>
      <c r="C11" s="869"/>
      <c r="D11" s="869"/>
      <c r="E11" s="869"/>
      <c r="F11" s="869"/>
      <c r="G11" s="869"/>
      <c r="H11" s="869"/>
      <c r="I11" s="3"/>
    </row>
    <row r="12" spans="1:9" ht="37.5" customHeight="1">
      <c r="A12" s="1"/>
      <c r="B12" s="1"/>
      <c r="C12" s="1"/>
      <c r="D12" s="1"/>
      <c r="E12" s="1"/>
      <c r="F12" s="1"/>
      <c r="G12" s="1"/>
      <c r="H12" s="1"/>
      <c r="I12" s="1"/>
    </row>
    <row r="13" spans="1:9" ht="48" customHeight="1">
      <c r="B13" s="870" t="s">
        <v>0</v>
      </c>
      <c r="C13" s="870"/>
      <c r="D13" s="870"/>
      <c r="E13" s="870"/>
      <c r="F13" s="870"/>
      <c r="G13" s="870"/>
      <c r="H13" s="870"/>
      <c r="I13" s="3"/>
    </row>
    <row r="15" spans="1:9" ht="28.5" customHeight="1">
      <c r="A15" s="1"/>
      <c r="B15" s="1"/>
      <c r="C15" s="1"/>
      <c r="D15" s="1"/>
      <c r="E15" s="1"/>
      <c r="F15" s="1"/>
      <c r="G15" s="1"/>
      <c r="H15" s="1"/>
      <c r="I15" s="1"/>
    </row>
    <row r="16" spans="1:9" ht="30" customHeight="1">
      <c r="A16" s="1"/>
      <c r="B16" s="1"/>
      <c r="C16" s="1"/>
      <c r="D16" s="1"/>
      <c r="E16" s="106"/>
      <c r="F16" s="1"/>
      <c r="G16" s="1"/>
      <c r="H16" s="1"/>
      <c r="I16" s="1"/>
    </row>
    <row r="17" spans="1:9" ht="127.5" customHeight="1">
      <c r="A17" s="1"/>
      <c r="B17" s="1"/>
      <c r="C17" s="1"/>
      <c r="D17" s="1"/>
      <c r="E17" s="1"/>
      <c r="F17" s="1"/>
      <c r="G17" s="1"/>
      <c r="H17" s="1"/>
      <c r="I17" s="1"/>
    </row>
    <row r="18" spans="1:9" ht="34.5" customHeight="1"/>
    <row r="19" spans="1:9" ht="36" customHeight="1">
      <c r="B19" s="871" t="s">
        <v>35</v>
      </c>
      <c r="C19" s="871"/>
      <c r="D19" s="871"/>
      <c r="E19" s="871"/>
      <c r="F19" s="871"/>
      <c r="G19" s="871"/>
      <c r="H19" s="871"/>
      <c r="I19" s="4"/>
    </row>
    <row r="20" spans="1:9" ht="71.25" customHeight="1">
      <c r="B20" s="4"/>
      <c r="C20" s="4"/>
      <c r="D20" s="4"/>
      <c r="E20" s="4"/>
      <c r="F20" s="4"/>
      <c r="G20" s="4"/>
      <c r="H20" s="4"/>
      <c r="I20" s="4"/>
    </row>
    <row r="21" spans="1:9" ht="25.5">
      <c r="B21" s="870" t="s">
        <v>307</v>
      </c>
      <c r="C21" s="870"/>
      <c r="D21" s="870"/>
      <c r="E21" s="870"/>
      <c r="F21" s="870"/>
      <c r="G21" s="870"/>
      <c r="H21" s="870"/>
      <c r="I21" s="5"/>
    </row>
  </sheetData>
  <mergeCells count="4">
    <mergeCell ref="B11:H11"/>
    <mergeCell ref="B13:H13"/>
    <mergeCell ref="B19:H19"/>
    <mergeCell ref="B21:H21"/>
  </mergeCells>
  <phoneticPr fontId="3"/>
  <printOptions horizontalCentered="1"/>
  <pageMargins left="0.78740157480314965" right="0.78740157480314965" top="0.78740157480314965" bottom="0.78740157480314965" header="0" footer="0"/>
  <pageSetup paperSize="9" scale="96"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B6B9C4-FC87-4324-B76B-E6D129F10D84}">
  <sheetPr codeName="Sheet2"/>
  <dimension ref="B1:G53"/>
  <sheetViews>
    <sheetView view="pageBreakPreview" zoomScaleNormal="175" zoomScaleSheetLayoutView="100" workbookViewId="0"/>
  </sheetViews>
  <sheetFormatPr defaultColWidth="9" defaultRowHeight="12"/>
  <cols>
    <col min="1" max="1" width="0.625" style="17" customWidth="1"/>
    <col min="2" max="2" width="3.125" style="17" customWidth="1"/>
    <col min="3" max="3" width="15.625" style="17" customWidth="1"/>
    <col min="4" max="4" width="34.125" style="17" customWidth="1"/>
    <col min="5" max="5" width="13.625" style="17" customWidth="1"/>
    <col min="6" max="7" width="4.625" style="17" customWidth="1"/>
    <col min="8" max="8" width="0.625" style="17" customWidth="1"/>
    <col min="9" max="16384" width="9" style="17"/>
  </cols>
  <sheetData>
    <row r="1" spans="2:7" ht="19.5" customHeight="1">
      <c r="B1" s="872" t="s">
        <v>234</v>
      </c>
      <c r="C1" s="873"/>
      <c r="D1" s="873"/>
      <c r="E1" s="873"/>
      <c r="F1" s="873"/>
      <c r="G1" s="873"/>
    </row>
    <row r="2" spans="2:7" s="643" customFormat="1" ht="11.25">
      <c r="B2" s="874" t="s">
        <v>1</v>
      </c>
      <c r="C2" s="876" t="s">
        <v>2</v>
      </c>
      <c r="D2" s="878" t="s">
        <v>3</v>
      </c>
      <c r="E2" s="880" t="s">
        <v>4</v>
      </c>
      <c r="F2" s="878" t="s">
        <v>5</v>
      </c>
      <c r="G2" s="882"/>
    </row>
    <row r="3" spans="2:7" s="643" customFormat="1" ht="13.5" customHeight="1">
      <c r="B3" s="875"/>
      <c r="C3" s="877"/>
      <c r="D3" s="879"/>
      <c r="E3" s="881"/>
      <c r="F3" s="644" t="s">
        <v>93</v>
      </c>
      <c r="G3" s="645" t="s">
        <v>94</v>
      </c>
    </row>
    <row r="4" spans="2:7" s="643" customFormat="1" ht="13.5" customHeight="1">
      <c r="B4" s="646">
        <v>1</v>
      </c>
      <c r="C4" s="647" t="s">
        <v>36</v>
      </c>
      <c r="D4" s="648" t="s">
        <v>47</v>
      </c>
      <c r="E4" s="649" t="s">
        <v>294</v>
      </c>
      <c r="F4" s="649" t="s">
        <v>6</v>
      </c>
      <c r="G4" s="650" t="s">
        <v>7</v>
      </c>
    </row>
    <row r="5" spans="2:7" s="643" customFormat="1" ht="13.5" customHeight="1">
      <c r="B5" s="674">
        <v>2</v>
      </c>
      <c r="C5" s="651" t="s">
        <v>48</v>
      </c>
      <c r="D5" s="652" t="s">
        <v>8</v>
      </c>
      <c r="E5" s="649" t="s">
        <v>294</v>
      </c>
      <c r="F5" s="653" t="s">
        <v>7</v>
      </c>
      <c r="G5" s="654"/>
    </row>
    <row r="6" spans="2:7" s="643" customFormat="1" ht="13.5" customHeight="1">
      <c r="B6" s="674">
        <v>3</v>
      </c>
      <c r="C6" s="647" t="s">
        <v>312</v>
      </c>
      <c r="D6" s="652" t="s">
        <v>304</v>
      </c>
      <c r="E6" s="649" t="s">
        <v>294</v>
      </c>
      <c r="F6" s="653" t="s">
        <v>7</v>
      </c>
      <c r="G6" s="654"/>
    </row>
    <row r="7" spans="2:7" s="643" customFormat="1" ht="13.5" customHeight="1">
      <c r="B7" s="674">
        <v>4</v>
      </c>
      <c r="C7" s="651" t="s">
        <v>49</v>
      </c>
      <c r="D7" s="652" t="s">
        <v>74</v>
      </c>
      <c r="E7" s="649" t="s">
        <v>294</v>
      </c>
      <c r="F7" s="653" t="s">
        <v>7</v>
      </c>
      <c r="G7" s="654"/>
    </row>
    <row r="8" spans="2:7" s="643" customFormat="1" ht="13.5" customHeight="1">
      <c r="B8" s="674">
        <v>5</v>
      </c>
      <c r="C8" s="647" t="s">
        <v>50</v>
      </c>
      <c r="D8" s="652" t="s">
        <v>303</v>
      </c>
      <c r="E8" s="649" t="s">
        <v>294</v>
      </c>
      <c r="F8" s="653" t="s">
        <v>7</v>
      </c>
      <c r="G8" s="654"/>
    </row>
    <row r="9" spans="2:7" s="643" customFormat="1" ht="13.5" customHeight="1">
      <c r="B9" s="674">
        <v>6</v>
      </c>
      <c r="C9" s="647" t="s">
        <v>37</v>
      </c>
      <c r="D9" s="652" t="s">
        <v>302</v>
      </c>
      <c r="E9" s="649" t="s">
        <v>294</v>
      </c>
      <c r="F9" s="653" t="s">
        <v>7</v>
      </c>
      <c r="G9" s="654"/>
    </row>
    <row r="10" spans="2:7" s="643" customFormat="1" ht="13.5" customHeight="1">
      <c r="B10" s="674">
        <v>7</v>
      </c>
      <c r="C10" s="651" t="s">
        <v>38</v>
      </c>
      <c r="D10" s="652" t="s">
        <v>5107</v>
      </c>
      <c r="E10" s="649" t="s">
        <v>294</v>
      </c>
      <c r="F10" s="653" t="s">
        <v>7</v>
      </c>
      <c r="G10" s="654"/>
    </row>
    <row r="11" spans="2:7" s="643" customFormat="1" ht="24.75" customHeight="1">
      <c r="B11" s="674">
        <v>8</v>
      </c>
      <c r="C11" s="651" t="s">
        <v>75</v>
      </c>
      <c r="D11" s="652" t="s">
        <v>291</v>
      </c>
      <c r="E11" s="649" t="s">
        <v>294</v>
      </c>
      <c r="F11" s="653" t="s">
        <v>7</v>
      </c>
      <c r="G11" s="654"/>
    </row>
    <row r="12" spans="2:7" s="643" customFormat="1" ht="13.5" customHeight="1">
      <c r="B12" s="674">
        <v>9</v>
      </c>
      <c r="C12" s="651" t="s">
        <v>95</v>
      </c>
      <c r="D12" s="652" t="s">
        <v>5099</v>
      </c>
      <c r="E12" s="649" t="s">
        <v>294</v>
      </c>
      <c r="F12" s="653" t="s">
        <v>7</v>
      </c>
      <c r="G12" s="654"/>
    </row>
    <row r="13" spans="2:7" s="643" customFormat="1" ht="13.5" customHeight="1">
      <c r="B13" s="674">
        <v>10</v>
      </c>
      <c r="C13" s="651" t="s">
        <v>5098</v>
      </c>
      <c r="D13" s="652" t="s">
        <v>292</v>
      </c>
      <c r="E13" s="649" t="s">
        <v>294</v>
      </c>
      <c r="F13" s="653" t="s">
        <v>7</v>
      </c>
      <c r="G13" s="654"/>
    </row>
    <row r="14" spans="2:7" s="643" customFormat="1" ht="13.5" customHeight="1">
      <c r="B14" s="674">
        <v>11</v>
      </c>
      <c r="C14" s="651" t="s">
        <v>76</v>
      </c>
      <c r="D14" s="652" t="s">
        <v>77</v>
      </c>
      <c r="E14" s="649" t="s">
        <v>294</v>
      </c>
      <c r="F14" s="653" t="s">
        <v>7</v>
      </c>
      <c r="G14" s="654"/>
    </row>
    <row r="15" spans="2:7" s="643" customFormat="1" ht="13.5" customHeight="1">
      <c r="B15" s="674">
        <v>12</v>
      </c>
      <c r="C15" s="651" t="s">
        <v>51</v>
      </c>
      <c r="D15" s="652" t="s">
        <v>78</v>
      </c>
      <c r="E15" s="649" t="s">
        <v>294</v>
      </c>
      <c r="F15" s="653" t="s">
        <v>6</v>
      </c>
      <c r="G15" s="654" t="s">
        <v>7</v>
      </c>
    </row>
    <row r="16" spans="2:7" s="643" customFormat="1" ht="13.5" customHeight="1">
      <c r="B16" s="674">
        <v>13</v>
      </c>
      <c r="C16" s="651" t="s">
        <v>9</v>
      </c>
      <c r="D16" s="652" t="s">
        <v>106</v>
      </c>
      <c r="E16" s="649" t="s">
        <v>294</v>
      </c>
      <c r="F16" s="653" t="s">
        <v>7</v>
      </c>
      <c r="G16" s="654"/>
    </row>
    <row r="17" spans="2:7" s="643" customFormat="1" ht="13.5" customHeight="1">
      <c r="B17" s="674">
        <v>14</v>
      </c>
      <c r="C17" s="651" t="s">
        <v>10</v>
      </c>
      <c r="D17" s="652" t="s">
        <v>52</v>
      </c>
      <c r="E17" s="649" t="s">
        <v>294</v>
      </c>
      <c r="F17" s="653" t="s">
        <v>7</v>
      </c>
      <c r="G17" s="654"/>
    </row>
    <row r="18" spans="2:7" s="643" customFormat="1" ht="13.5" customHeight="1">
      <c r="B18" s="674">
        <v>15</v>
      </c>
      <c r="C18" s="651" t="s">
        <v>79</v>
      </c>
      <c r="D18" s="652" t="s">
        <v>53</v>
      </c>
      <c r="E18" s="649" t="s">
        <v>294</v>
      </c>
      <c r="F18" s="653" t="s">
        <v>7</v>
      </c>
      <c r="G18" s="654"/>
    </row>
    <row r="19" spans="2:7" s="643" customFormat="1" ht="13.5" customHeight="1">
      <c r="B19" s="674">
        <v>16</v>
      </c>
      <c r="C19" s="651" t="s">
        <v>80</v>
      </c>
      <c r="D19" s="652" t="s">
        <v>54</v>
      </c>
      <c r="E19" s="649" t="s">
        <v>294</v>
      </c>
      <c r="F19" s="653" t="s">
        <v>6</v>
      </c>
      <c r="G19" s="654" t="s">
        <v>7</v>
      </c>
    </row>
    <row r="20" spans="2:7" s="643" customFormat="1" ht="25.5" customHeight="1">
      <c r="B20" s="674">
        <v>17</v>
      </c>
      <c r="C20" s="651" t="s">
        <v>5088</v>
      </c>
      <c r="D20" s="652" t="s">
        <v>5093</v>
      </c>
      <c r="E20" s="649" t="s">
        <v>294</v>
      </c>
      <c r="F20" s="653"/>
      <c r="G20" s="654" t="s">
        <v>7</v>
      </c>
    </row>
    <row r="21" spans="2:7" s="643" customFormat="1" ht="25.5" customHeight="1">
      <c r="B21" s="674">
        <v>18</v>
      </c>
      <c r="C21" s="651" t="s">
        <v>5089</v>
      </c>
      <c r="D21" s="652" t="s">
        <v>5094</v>
      </c>
      <c r="E21" s="649" t="s">
        <v>294</v>
      </c>
      <c r="F21" s="653"/>
      <c r="G21" s="654" t="s">
        <v>7</v>
      </c>
    </row>
    <row r="22" spans="2:7" s="643" customFormat="1" ht="13.5" customHeight="1">
      <c r="B22" s="674">
        <v>19</v>
      </c>
      <c r="C22" s="651" t="s">
        <v>5090</v>
      </c>
      <c r="D22" s="652" t="s">
        <v>5095</v>
      </c>
      <c r="E22" s="649" t="s">
        <v>294</v>
      </c>
      <c r="F22" s="653"/>
      <c r="G22" s="654" t="s">
        <v>7</v>
      </c>
    </row>
    <row r="23" spans="2:7" s="643" customFormat="1" ht="13.5" customHeight="1">
      <c r="B23" s="674">
        <v>20</v>
      </c>
      <c r="C23" s="651" t="s">
        <v>5091</v>
      </c>
      <c r="D23" s="652" t="s">
        <v>5096</v>
      </c>
      <c r="E23" s="649" t="s">
        <v>294</v>
      </c>
      <c r="F23" s="653"/>
      <c r="G23" s="654" t="s">
        <v>7</v>
      </c>
    </row>
    <row r="24" spans="2:7" s="643" customFormat="1" ht="13.5" customHeight="1">
      <c r="B24" s="674">
        <v>21</v>
      </c>
      <c r="C24" s="651" t="s">
        <v>5092</v>
      </c>
      <c r="D24" s="652" t="s">
        <v>5097</v>
      </c>
      <c r="E24" s="649" t="s">
        <v>294</v>
      </c>
      <c r="F24" s="653"/>
      <c r="G24" s="654" t="s">
        <v>7</v>
      </c>
    </row>
    <row r="25" spans="2:7" s="643" customFormat="1" ht="13.5" customHeight="1">
      <c r="B25" s="674">
        <v>22</v>
      </c>
      <c r="C25" s="651" t="s">
        <v>81</v>
      </c>
      <c r="D25" s="652" t="s">
        <v>55</v>
      </c>
      <c r="E25" s="649" t="s">
        <v>294</v>
      </c>
      <c r="F25" s="653" t="s">
        <v>7</v>
      </c>
      <c r="G25" s="654"/>
    </row>
    <row r="26" spans="2:7" s="643" customFormat="1" ht="13.5" customHeight="1">
      <c r="B26" s="674">
        <v>23</v>
      </c>
      <c r="C26" s="651" t="s">
        <v>297</v>
      </c>
      <c r="D26" s="652" t="s">
        <v>56</v>
      </c>
      <c r="E26" s="649" t="s">
        <v>294</v>
      </c>
      <c r="F26" s="653" t="s">
        <v>6</v>
      </c>
      <c r="G26" s="654" t="s">
        <v>7</v>
      </c>
    </row>
    <row r="27" spans="2:7" s="643" customFormat="1" ht="13.5" customHeight="1">
      <c r="B27" s="674">
        <v>24</v>
      </c>
      <c r="C27" s="651" t="s">
        <v>11</v>
      </c>
      <c r="D27" s="652" t="s">
        <v>5298</v>
      </c>
      <c r="E27" s="649" t="s">
        <v>294</v>
      </c>
      <c r="F27" s="653" t="s">
        <v>7</v>
      </c>
      <c r="G27" s="654"/>
    </row>
    <row r="28" spans="2:7" s="643" customFormat="1" ht="13.5" customHeight="1">
      <c r="B28" s="674">
        <v>25</v>
      </c>
      <c r="C28" s="651" t="s">
        <v>39</v>
      </c>
      <c r="D28" s="655" t="s">
        <v>57</v>
      </c>
      <c r="E28" s="653" t="s">
        <v>296</v>
      </c>
      <c r="F28" s="653" t="s">
        <v>12</v>
      </c>
      <c r="G28" s="654"/>
    </row>
    <row r="29" spans="2:7" s="643" customFormat="1" ht="13.5" customHeight="1">
      <c r="B29" s="674">
        <v>26</v>
      </c>
      <c r="C29" s="651" t="s">
        <v>82</v>
      </c>
      <c r="D29" s="655" t="s">
        <v>58</v>
      </c>
      <c r="E29" s="653" t="s">
        <v>296</v>
      </c>
      <c r="F29" s="653" t="s">
        <v>12</v>
      </c>
      <c r="G29" s="654"/>
    </row>
    <row r="30" spans="2:7" s="643" customFormat="1" ht="13.5" customHeight="1">
      <c r="B30" s="674">
        <v>27</v>
      </c>
      <c r="C30" s="651" t="s">
        <v>40</v>
      </c>
      <c r="D30" s="655" t="s">
        <v>59</v>
      </c>
      <c r="E30" s="653" t="s">
        <v>296</v>
      </c>
      <c r="F30" s="653" t="s">
        <v>12</v>
      </c>
      <c r="G30" s="654"/>
    </row>
    <row r="31" spans="2:7" s="643" customFormat="1" ht="13.5" customHeight="1">
      <c r="B31" s="674">
        <v>28</v>
      </c>
      <c r="C31" s="651" t="s">
        <v>41</v>
      </c>
      <c r="D31" s="655" t="s">
        <v>60</v>
      </c>
      <c r="E31" s="653" t="s">
        <v>296</v>
      </c>
      <c r="F31" s="653" t="s">
        <v>12</v>
      </c>
      <c r="G31" s="654"/>
    </row>
    <row r="32" spans="2:7" s="643" customFormat="1" ht="13.5" customHeight="1">
      <c r="B32" s="674">
        <v>29</v>
      </c>
      <c r="C32" s="651" t="s">
        <v>42</v>
      </c>
      <c r="D32" s="655" t="s">
        <v>61</v>
      </c>
      <c r="E32" s="653" t="s">
        <v>296</v>
      </c>
      <c r="F32" s="653" t="s">
        <v>12</v>
      </c>
      <c r="G32" s="654"/>
    </row>
    <row r="33" spans="2:7" s="643" customFormat="1" ht="13.5" customHeight="1">
      <c r="B33" s="674">
        <v>30</v>
      </c>
      <c r="C33" s="651" t="s">
        <v>43</v>
      </c>
      <c r="D33" s="655" t="s">
        <v>62</v>
      </c>
      <c r="E33" s="653" t="s">
        <v>296</v>
      </c>
      <c r="F33" s="653" t="s">
        <v>12</v>
      </c>
      <c r="G33" s="654"/>
    </row>
    <row r="34" spans="2:7" s="643" customFormat="1" ht="13.5" customHeight="1">
      <c r="B34" s="674">
        <v>31</v>
      </c>
      <c r="C34" s="651" t="s">
        <v>44</v>
      </c>
      <c r="D34" s="655" t="s">
        <v>63</v>
      </c>
      <c r="E34" s="653" t="s">
        <v>296</v>
      </c>
      <c r="F34" s="653" t="s">
        <v>12</v>
      </c>
      <c r="G34" s="654"/>
    </row>
    <row r="35" spans="2:7" s="643" customFormat="1" ht="13.5" customHeight="1">
      <c r="B35" s="674">
        <v>32</v>
      </c>
      <c r="C35" s="651" t="s">
        <v>45</v>
      </c>
      <c r="D35" s="655" t="s">
        <v>293</v>
      </c>
      <c r="E35" s="653" t="s">
        <v>296</v>
      </c>
      <c r="F35" s="653" t="s">
        <v>12</v>
      </c>
      <c r="G35" s="654"/>
    </row>
    <row r="36" spans="2:7" s="643" customFormat="1" ht="13.5" customHeight="1">
      <c r="B36" s="674">
        <v>33</v>
      </c>
      <c r="C36" s="651" t="s">
        <v>46</v>
      </c>
      <c r="D36" s="655" t="s">
        <v>64</v>
      </c>
      <c r="E36" s="653" t="s">
        <v>296</v>
      </c>
      <c r="F36" s="653" t="s">
        <v>12</v>
      </c>
      <c r="G36" s="654"/>
    </row>
    <row r="37" spans="2:7" s="643" customFormat="1" ht="13.5" customHeight="1">
      <c r="B37" s="674">
        <v>34</v>
      </c>
      <c r="C37" s="651" t="s">
        <v>83</v>
      </c>
      <c r="D37" s="655" t="s">
        <v>65</v>
      </c>
      <c r="E37" s="653" t="s">
        <v>296</v>
      </c>
      <c r="F37" s="653" t="s">
        <v>12</v>
      </c>
      <c r="G37" s="654"/>
    </row>
    <row r="38" spans="2:7" s="643" customFormat="1" ht="13.5" customHeight="1">
      <c r="B38" s="674">
        <v>35</v>
      </c>
      <c r="C38" s="651" t="s">
        <v>84</v>
      </c>
      <c r="D38" s="655" t="s">
        <v>66</v>
      </c>
      <c r="E38" s="653" t="s">
        <v>296</v>
      </c>
      <c r="F38" s="653" t="s">
        <v>12</v>
      </c>
      <c r="G38" s="654"/>
    </row>
    <row r="39" spans="2:7" s="643" customFormat="1" ht="13.5" customHeight="1">
      <c r="B39" s="674">
        <v>36</v>
      </c>
      <c r="C39" s="651" t="s">
        <v>85</v>
      </c>
      <c r="D39" s="655" t="s">
        <v>67</v>
      </c>
      <c r="E39" s="653" t="s">
        <v>296</v>
      </c>
      <c r="F39" s="653" t="s">
        <v>12</v>
      </c>
      <c r="G39" s="654"/>
    </row>
    <row r="40" spans="2:7" s="643" customFormat="1" ht="13.5" customHeight="1">
      <c r="B40" s="674">
        <v>37</v>
      </c>
      <c r="C40" s="651" t="s">
        <v>86</v>
      </c>
      <c r="D40" s="655" t="s">
        <v>68</v>
      </c>
      <c r="E40" s="653" t="s">
        <v>296</v>
      </c>
      <c r="F40" s="653" t="s">
        <v>12</v>
      </c>
      <c r="G40" s="654"/>
    </row>
    <row r="41" spans="2:7" s="643" customFormat="1" ht="13.5" customHeight="1">
      <c r="B41" s="674">
        <v>38</v>
      </c>
      <c r="C41" s="651" t="s">
        <v>87</v>
      </c>
      <c r="D41" s="655" t="s">
        <v>69</v>
      </c>
      <c r="E41" s="653" t="s">
        <v>296</v>
      </c>
      <c r="F41" s="653" t="s">
        <v>12</v>
      </c>
      <c r="G41" s="654"/>
    </row>
    <row r="42" spans="2:7" s="643" customFormat="1" ht="13.5" customHeight="1">
      <c r="B42" s="674">
        <v>39</v>
      </c>
      <c r="C42" s="651" t="s">
        <v>88</v>
      </c>
      <c r="D42" s="655" t="s">
        <v>70</v>
      </c>
      <c r="E42" s="653" t="s">
        <v>296</v>
      </c>
      <c r="F42" s="653" t="s">
        <v>12</v>
      </c>
      <c r="G42" s="654"/>
    </row>
    <row r="43" spans="2:7" s="643" customFormat="1" ht="13.5" customHeight="1">
      <c r="B43" s="674">
        <v>40</v>
      </c>
      <c r="C43" s="651" t="s">
        <v>89</v>
      </c>
      <c r="D43" s="655" t="s">
        <v>71</v>
      </c>
      <c r="E43" s="653" t="s">
        <v>296</v>
      </c>
      <c r="F43" s="653" t="s">
        <v>12</v>
      </c>
      <c r="G43" s="654"/>
    </row>
    <row r="44" spans="2:7" s="643" customFormat="1" ht="13.5" customHeight="1">
      <c r="B44" s="674">
        <v>41</v>
      </c>
      <c r="C44" s="651" t="s">
        <v>90</v>
      </c>
      <c r="D44" s="655" t="s">
        <v>72</v>
      </c>
      <c r="E44" s="653" t="s">
        <v>296</v>
      </c>
      <c r="F44" s="653" t="s">
        <v>12</v>
      </c>
      <c r="G44" s="654"/>
    </row>
    <row r="45" spans="2:7" s="643" customFormat="1" ht="13.5" customHeight="1">
      <c r="B45" s="674">
        <v>42</v>
      </c>
      <c r="C45" s="651" t="s">
        <v>5108</v>
      </c>
      <c r="D45" s="652" t="s">
        <v>301</v>
      </c>
      <c r="E45" s="649" t="s">
        <v>294</v>
      </c>
      <c r="F45" s="653"/>
      <c r="G45" s="654" t="s">
        <v>12</v>
      </c>
    </row>
    <row r="46" spans="2:7" s="643" customFormat="1" ht="13.5" customHeight="1">
      <c r="B46" s="674">
        <v>43</v>
      </c>
      <c r="C46" s="651" t="s">
        <v>5109</v>
      </c>
      <c r="D46" s="652" t="s">
        <v>298</v>
      </c>
      <c r="E46" s="653" t="s">
        <v>294</v>
      </c>
      <c r="F46" s="653"/>
      <c r="G46" s="654" t="s">
        <v>12</v>
      </c>
    </row>
    <row r="47" spans="2:7" s="643" customFormat="1" ht="13.5" customHeight="1">
      <c r="B47" s="674">
        <v>44</v>
      </c>
      <c r="C47" s="651" t="s">
        <v>5110</v>
      </c>
      <c r="D47" s="652" t="s">
        <v>299</v>
      </c>
      <c r="E47" s="653" t="s">
        <v>294</v>
      </c>
      <c r="F47" s="653"/>
      <c r="G47" s="654" t="s">
        <v>12</v>
      </c>
    </row>
    <row r="48" spans="2:7" s="643" customFormat="1" ht="13.5" customHeight="1">
      <c r="B48" s="674">
        <v>45</v>
      </c>
      <c r="C48" s="651" t="s">
        <v>5111</v>
      </c>
      <c r="D48" s="652" t="s">
        <v>300</v>
      </c>
      <c r="E48" s="653" t="s">
        <v>294</v>
      </c>
      <c r="F48" s="653"/>
      <c r="G48" s="654" t="s">
        <v>12</v>
      </c>
    </row>
    <row r="49" spans="2:7" s="643" customFormat="1" ht="13.5" customHeight="1">
      <c r="B49" s="674">
        <v>46</v>
      </c>
      <c r="C49" s="651" t="s">
        <v>91</v>
      </c>
      <c r="D49" s="655" t="s">
        <v>5299</v>
      </c>
      <c r="E49" s="653" t="s">
        <v>294</v>
      </c>
      <c r="F49" s="653" t="s">
        <v>12</v>
      </c>
      <c r="G49" s="654"/>
    </row>
    <row r="50" spans="2:7" s="643" customFormat="1" ht="13.5" customHeight="1">
      <c r="B50" s="674">
        <v>47</v>
      </c>
      <c r="C50" s="651" t="s">
        <v>92</v>
      </c>
      <c r="D50" s="652" t="s">
        <v>73</v>
      </c>
      <c r="E50" s="656" t="s">
        <v>295</v>
      </c>
      <c r="F50" s="653" t="s">
        <v>12</v>
      </c>
      <c r="G50" s="654"/>
    </row>
    <row r="51" spans="2:7" s="643" customFormat="1" ht="13.5" customHeight="1">
      <c r="B51" s="675">
        <v>48</v>
      </c>
      <c r="C51" s="657" t="s">
        <v>13</v>
      </c>
      <c r="D51" s="658" t="s">
        <v>305</v>
      </c>
      <c r="E51" s="659" t="s">
        <v>294</v>
      </c>
      <c r="F51" s="659" t="s">
        <v>7</v>
      </c>
      <c r="G51" s="660"/>
    </row>
    <row r="52" spans="2:7" s="643" customFormat="1" ht="13.5" customHeight="1">
      <c r="B52" s="661" t="s">
        <v>235</v>
      </c>
      <c r="C52" s="661"/>
      <c r="D52" s="661"/>
      <c r="E52" s="661"/>
      <c r="F52" s="661"/>
      <c r="G52" s="661"/>
    </row>
    <row r="53" spans="2:7" s="643" customFormat="1" ht="11.25"/>
  </sheetData>
  <mergeCells count="6">
    <mergeCell ref="B1:G1"/>
    <mergeCell ref="B2:B3"/>
    <mergeCell ref="C2:C3"/>
    <mergeCell ref="D2:D3"/>
    <mergeCell ref="E2:E3"/>
    <mergeCell ref="F2:G2"/>
  </mergeCells>
  <phoneticPr fontId="3"/>
  <pageMargins left="0.78740157480314965" right="0.78740157480314965" top="0.78740157480314965" bottom="0.78740157480314965" header="0" footer="0"/>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76AA53-6DE1-4F8C-BED0-A92C3D39081F}">
  <sheetPr codeName="Sheet3">
    <pageSetUpPr fitToPage="1"/>
  </sheetPr>
  <dimension ref="A1:I55"/>
  <sheetViews>
    <sheetView view="pageBreakPreview" zoomScaleNormal="55" zoomScaleSheetLayoutView="100" workbookViewId="0"/>
  </sheetViews>
  <sheetFormatPr defaultColWidth="9" defaultRowHeight="14.25" customHeight="1"/>
  <cols>
    <col min="1" max="1" width="0.625" style="7" customWidth="1"/>
    <col min="2" max="2" width="3.625" style="14" customWidth="1"/>
    <col min="3" max="6" width="7.625" style="15" customWidth="1"/>
    <col min="7" max="7" width="19.625" style="15" customWidth="1"/>
    <col min="8" max="8" width="40.625" style="16" customWidth="1"/>
    <col min="9" max="9" width="0.625" style="7" customWidth="1"/>
    <col min="10" max="16384" width="9" style="7"/>
  </cols>
  <sheetData>
    <row r="1" spans="1:9" s="6" customFormat="1" ht="15" customHeight="1">
      <c r="A1" s="65"/>
      <c r="B1" s="905" t="s">
        <v>96</v>
      </c>
      <c r="C1" s="905"/>
      <c r="D1" s="905"/>
      <c r="E1" s="905"/>
      <c r="F1" s="905"/>
      <c r="G1" s="905"/>
      <c r="H1" s="905"/>
      <c r="I1" s="65"/>
    </row>
    <row r="2" spans="1:9" s="6" customFormat="1" ht="20.100000000000001" customHeight="1">
      <c r="A2" s="65"/>
      <c r="B2" s="906" t="s">
        <v>97</v>
      </c>
      <c r="C2" s="907"/>
      <c r="D2" s="907"/>
      <c r="E2" s="907"/>
      <c r="F2" s="907"/>
      <c r="G2" s="907"/>
      <c r="H2" s="907"/>
      <c r="I2" s="65"/>
    </row>
    <row r="3" spans="1:9" s="6" customFormat="1" ht="7.5" customHeight="1">
      <c r="A3" s="65"/>
      <c r="B3" s="66"/>
      <c r="C3" s="67"/>
      <c r="D3" s="67"/>
      <c r="E3" s="67"/>
      <c r="F3" s="67"/>
      <c r="G3" s="67"/>
      <c r="H3" s="67"/>
      <c r="I3" s="65"/>
    </row>
    <row r="4" spans="1:9" s="6" customFormat="1" ht="15" customHeight="1">
      <c r="A4" s="65"/>
      <c r="B4" s="68"/>
      <c r="C4" s="69"/>
      <c r="D4" s="69"/>
      <c r="E4" s="69"/>
      <c r="F4" s="69"/>
      <c r="G4" s="69"/>
      <c r="H4" s="70" t="s">
        <v>14</v>
      </c>
      <c r="I4" s="65"/>
    </row>
    <row r="5" spans="1:9" s="6" customFormat="1" ht="15" customHeight="1">
      <c r="A5" s="65"/>
      <c r="B5" s="908" t="s">
        <v>5106</v>
      </c>
      <c r="C5" s="908"/>
      <c r="D5" s="908"/>
      <c r="E5" s="908"/>
      <c r="F5" s="908"/>
      <c r="G5" s="908"/>
      <c r="H5" s="908"/>
      <c r="I5" s="65"/>
    </row>
    <row r="6" spans="1:9" s="6" customFormat="1" ht="15" customHeight="1">
      <c r="A6" s="65"/>
      <c r="B6" s="908" t="s">
        <v>5300</v>
      </c>
      <c r="C6" s="908"/>
      <c r="D6" s="908"/>
      <c r="E6" s="908"/>
      <c r="F6" s="908"/>
      <c r="G6" s="908"/>
      <c r="H6" s="908"/>
      <c r="I6" s="65"/>
    </row>
    <row r="7" spans="1:9" s="6" customFormat="1" ht="7.5" customHeight="1">
      <c r="A7" s="65"/>
      <c r="B7" s="65"/>
      <c r="C7" s="71"/>
      <c r="D7" s="71"/>
      <c r="E7" s="71"/>
      <c r="F7" s="71"/>
      <c r="G7" s="71"/>
      <c r="H7" s="72"/>
      <c r="I7" s="65"/>
    </row>
    <row r="8" spans="1:9" s="6" customFormat="1" ht="30" customHeight="1">
      <c r="A8" s="65"/>
      <c r="B8" s="909" t="s">
        <v>5301</v>
      </c>
      <c r="C8" s="910"/>
      <c r="D8" s="910"/>
      <c r="E8" s="910"/>
      <c r="F8" s="910"/>
      <c r="G8" s="910"/>
      <c r="H8" s="910"/>
      <c r="I8" s="65"/>
    </row>
    <row r="9" spans="1:9" s="6" customFormat="1" ht="7.5" customHeight="1" thickBot="1">
      <c r="A9" s="65"/>
      <c r="B9" s="65"/>
      <c r="C9" s="71"/>
      <c r="D9" s="71"/>
      <c r="E9" s="71"/>
      <c r="F9" s="71"/>
      <c r="G9" s="71"/>
      <c r="H9" s="72"/>
      <c r="I9" s="65"/>
    </row>
    <row r="10" spans="1:9" s="6" customFormat="1" ht="15" customHeight="1">
      <c r="A10" s="65"/>
      <c r="B10" s="911" t="s">
        <v>15</v>
      </c>
      <c r="C10" s="912"/>
      <c r="D10" s="913"/>
      <c r="E10" s="914" t="s">
        <v>5100</v>
      </c>
      <c r="F10" s="915"/>
      <c r="G10" s="916"/>
      <c r="H10" s="917"/>
      <c r="I10" s="65"/>
    </row>
    <row r="11" spans="1:9" s="6" customFormat="1" ht="15" customHeight="1" thickBot="1">
      <c r="A11" s="65"/>
      <c r="B11" s="890"/>
      <c r="C11" s="891"/>
      <c r="D11" s="892"/>
      <c r="E11" s="903" t="s">
        <v>5101</v>
      </c>
      <c r="F11" s="904"/>
      <c r="G11" s="918"/>
      <c r="H11" s="919"/>
      <c r="I11" s="65"/>
    </row>
    <row r="12" spans="1:9" s="6" customFormat="1" ht="15" customHeight="1">
      <c r="A12" s="65"/>
      <c r="B12" s="887" t="s">
        <v>16</v>
      </c>
      <c r="C12" s="888"/>
      <c r="D12" s="889"/>
      <c r="E12" s="893" t="s">
        <v>5100</v>
      </c>
      <c r="F12" s="894"/>
      <c r="G12" s="895"/>
      <c r="H12" s="896"/>
      <c r="I12" s="65"/>
    </row>
    <row r="13" spans="1:9" s="6" customFormat="1" ht="15" customHeight="1">
      <c r="A13" s="65"/>
      <c r="B13" s="887"/>
      <c r="C13" s="888"/>
      <c r="D13" s="889"/>
      <c r="E13" s="897" t="s">
        <v>5102</v>
      </c>
      <c r="F13" s="898"/>
      <c r="G13" s="899"/>
      <c r="H13" s="900"/>
      <c r="I13" s="65"/>
    </row>
    <row r="14" spans="1:9" s="6" customFormat="1" ht="15" customHeight="1">
      <c r="A14" s="65"/>
      <c r="B14" s="887"/>
      <c r="C14" s="888"/>
      <c r="D14" s="889"/>
      <c r="E14" s="897" t="s">
        <v>5103</v>
      </c>
      <c r="F14" s="898"/>
      <c r="G14" s="901"/>
      <c r="H14" s="902"/>
      <c r="I14" s="65"/>
    </row>
    <row r="15" spans="1:9" s="6" customFormat="1" ht="15" customHeight="1">
      <c r="A15" s="65"/>
      <c r="B15" s="887"/>
      <c r="C15" s="888"/>
      <c r="D15" s="889"/>
      <c r="E15" s="897" t="s">
        <v>5104</v>
      </c>
      <c r="F15" s="898"/>
      <c r="G15" s="901"/>
      <c r="H15" s="902"/>
      <c r="I15" s="65"/>
    </row>
    <row r="16" spans="1:9" s="6" customFormat="1" ht="15" customHeight="1">
      <c r="A16" s="65"/>
      <c r="B16" s="887"/>
      <c r="C16" s="888"/>
      <c r="D16" s="889"/>
      <c r="E16" s="897" t="s">
        <v>5105</v>
      </c>
      <c r="F16" s="898"/>
      <c r="G16" s="901"/>
      <c r="H16" s="902"/>
      <c r="I16" s="65"/>
    </row>
    <row r="17" spans="1:9" s="6" customFormat="1" ht="15" customHeight="1" thickBot="1">
      <c r="A17" s="65"/>
      <c r="B17" s="890"/>
      <c r="C17" s="891"/>
      <c r="D17" s="892"/>
      <c r="E17" s="903" t="s">
        <v>17</v>
      </c>
      <c r="F17" s="904"/>
      <c r="G17" s="883"/>
      <c r="H17" s="884"/>
      <c r="I17" s="65"/>
    </row>
    <row r="18" spans="1:9" s="6" customFormat="1" ht="7.5" customHeight="1">
      <c r="A18" s="65"/>
      <c r="B18" s="65"/>
      <c r="C18" s="71"/>
      <c r="D18" s="71"/>
      <c r="E18" s="71"/>
      <c r="F18" s="71"/>
      <c r="G18" s="71"/>
      <c r="H18" s="72"/>
      <c r="I18" s="65"/>
    </row>
    <row r="19" spans="1:9" s="59" customFormat="1" ht="15" customHeight="1" thickBot="1">
      <c r="A19" s="73"/>
      <c r="B19" s="74">
        <v>1</v>
      </c>
      <c r="C19" s="75" t="s">
        <v>98</v>
      </c>
      <c r="D19" s="76"/>
      <c r="E19" s="76"/>
      <c r="F19" s="76"/>
      <c r="G19" s="76"/>
      <c r="H19" s="77"/>
      <c r="I19" s="73"/>
    </row>
    <row r="20" spans="1:9" s="64" customFormat="1" ht="15" customHeight="1" thickBot="1">
      <c r="A20" s="78"/>
      <c r="B20" s="60" t="s">
        <v>1</v>
      </c>
      <c r="C20" s="61" t="s">
        <v>18</v>
      </c>
      <c r="D20" s="61" t="s">
        <v>19</v>
      </c>
      <c r="E20" s="61" t="s">
        <v>20</v>
      </c>
      <c r="F20" s="61" t="s">
        <v>21</v>
      </c>
      <c r="G20" s="62" t="s">
        <v>22</v>
      </c>
      <c r="H20" s="63" t="s">
        <v>23</v>
      </c>
      <c r="I20" s="78"/>
    </row>
    <row r="21" spans="1:9" s="64" customFormat="1" ht="30" customHeight="1">
      <c r="A21" s="78"/>
      <c r="B21" s="255" t="s">
        <v>24</v>
      </c>
      <c r="C21" s="256" t="s">
        <v>5302</v>
      </c>
      <c r="D21" s="256" t="s">
        <v>25</v>
      </c>
      <c r="E21" s="256" t="s">
        <v>103</v>
      </c>
      <c r="F21" s="256" t="s">
        <v>26</v>
      </c>
      <c r="G21" s="257" t="s">
        <v>104</v>
      </c>
      <c r="H21" s="258" t="s">
        <v>27</v>
      </c>
      <c r="I21" s="78"/>
    </row>
    <row r="22" spans="1:9" s="64" customFormat="1" ht="15" customHeight="1">
      <c r="A22" s="78"/>
      <c r="B22" s="79">
        <v>1</v>
      </c>
      <c r="C22" s="9"/>
      <c r="D22" s="9"/>
      <c r="E22" s="9"/>
      <c r="F22" s="9"/>
      <c r="G22" s="80"/>
      <c r="H22" s="10"/>
      <c r="I22" s="78"/>
    </row>
    <row r="23" spans="1:9" s="64" customFormat="1" ht="15" customHeight="1" thickBot="1">
      <c r="A23" s="78"/>
      <c r="B23" s="81">
        <v>2</v>
      </c>
      <c r="C23" s="12"/>
      <c r="D23" s="12"/>
      <c r="E23" s="12"/>
      <c r="F23" s="12"/>
      <c r="G23" s="82"/>
      <c r="H23" s="13"/>
      <c r="I23" s="78"/>
    </row>
    <row r="24" spans="1:9" s="58" customFormat="1" ht="7.5" customHeight="1">
      <c r="A24" s="83"/>
      <c r="B24" s="83"/>
      <c r="C24" s="84"/>
      <c r="D24" s="84"/>
      <c r="E24" s="84"/>
      <c r="F24" s="84"/>
      <c r="G24" s="84"/>
      <c r="H24" s="85"/>
      <c r="I24" s="83"/>
    </row>
    <row r="25" spans="1:9" s="59" customFormat="1" ht="15" customHeight="1" thickBot="1">
      <c r="A25" s="73"/>
      <c r="B25" s="74">
        <v>2</v>
      </c>
      <c r="C25" s="75" t="s">
        <v>99</v>
      </c>
      <c r="D25" s="76"/>
      <c r="E25" s="76"/>
      <c r="F25" s="76"/>
      <c r="G25" s="76"/>
      <c r="H25" s="77"/>
      <c r="I25" s="73"/>
    </row>
    <row r="26" spans="1:9" s="64" customFormat="1" ht="15" customHeight="1" thickBot="1">
      <c r="A26" s="78"/>
      <c r="B26" s="60" t="s">
        <v>1</v>
      </c>
      <c r="C26" s="61" t="s">
        <v>18</v>
      </c>
      <c r="D26" s="61" t="s">
        <v>19</v>
      </c>
      <c r="E26" s="61" t="s">
        <v>20</v>
      </c>
      <c r="F26" s="61" t="s">
        <v>21</v>
      </c>
      <c r="G26" s="62" t="s">
        <v>22</v>
      </c>
      <c r="H26" s="63" t="s">
        <v>23</v>
      </c>
      <c r="I26" s="78"/>
    </row>
    <row r="27" spans="1:9" s="64" customFormat="1" ht="15" customHeight="1">
      <c r="A27" s="78"/>
      <c r="B27" s="8">
        <v>1</v>
      </c>
      <c r="C27" s="9"/>
      <c r="D27" s="9"/>
      <c r="E27" s="9"/>
      <c r="F27" s="9"/>
      <c r="G27" s="80"/>
      <c r="H27" s="10"/>
      <c r="I27" s="78"/>
    </row>
    <row r="28" spans="1:9" s="64" customFormat="1" ht="15" customHeight="1" thickBot="1">
      <c r="A28" s="78"/>
      <c r="B28" s="11">
        <v>2</v>
      </c>
      <c r="C28" s="12"/>
      <c r="D28" s="12"/>
      <c r="E28" s="12"/>
      <c r="F28" s="12"/>
      <c r="G28" s="82"/>
      <c r="H28" s="13"/>
      <c r="I28" s="78"/>
    </row>
    <row r="29" spans="1:9" s="64" customFormat="1" ht="7.5" customHeight="1">
      <c r="A29" s="78"/>
      <c r="B29" s="86"/>
      <c r="C29" s="87"/>
      <c r="D29" s="87"/>
      <c r="E29" s="87"/>
      <c r="F29" s="87"/>
      <c r="G29" s="87"/>
      <c r="H29" s="88"/>
      <c r="I29" s="78"/>
    </row>
    <row r="30" spans="1:9" s="59" customFormat="1" ht="15" customHeight="1" thickBot="1">
      <c r="A30" s="73"/>
      <c r="B30" s="74">
        <v>3</v>
      </c>
      <c r="C30" s="75" t="s">
        <v>100</v>
      </c>
      <c r="D30" s="76"/>
      <c r="E30" s="76"/>
      <c r="F30" s="76"/>
      <c r="G30" s="76"/>
      <c r="H30" s="77"/>
      <c r="I30" s="73"/>
    </row>
    <row r="31" spans="1:9" s="64" customFormat="1" ht="15" customHeight="1" thickBot="1">
      <c r="A31" s="78"/>
      <c r="B31" s="60" t="s">
        <v>1</v>
      </c>
      <c r="C31" s="61" t="s">
        <v>18</v>
      </c>
      <c r="D31" s="61" t="s">
        <v>19</v>
      </c>
      <c r="E31" s="61" t="s">
        <v>20</v>
      </c>
      <c r="F31" s="61" t="s">
        <v>21</v>
      </c>
      <c r="G31" s="62" t="s">
        <v>22</v>
      </c>
      <c r="H31" s="63" t="s">
        <v>23</v>
      </c>
      <c r="I31" s="78"/>
    </row>
    <row r="32" spans="1:9" s="64" customFormat="1" ht="15" customHeight="1">
      <c r="A32" s="78"/>
      <c r="B32" s="8">
        <v>1</v>
      </c>
      <c r="C32" s="9"/>
      <c r="D32" s="9"/>
      <c r="E32" s="9"/>
      <c r="F32" s="9"/>
      <c r="G32" s="80"/>
      <c r="H32" s="10"/>
      <c r="I32" s="78"/>
    </row>
    <row r="33" spans="1:9" s="64" customFormat="1" ht="15" customHeight="1" thickBot="1">
      <c r="A33" s="78"/>
      <c r="B33" s="11">
        <v>2</v>
      </c>
      <c r="C33" s="12"/>
      <c r="D33" s="12"/>
      <c r="E33" s="12"/>
      <c r="F33" s="12"/>
      <c r="G33" s="82"/>
      <c r="H33" s="13"/>
      <c r="I33" s="78"/>
    </row>
    <row r="34" spans="1:9" s="64" customFormat="1" ht="15" customHeight="1">
      <c r="A34" s="78"/>
      <c r="B34" s="86"/>
      <c r="C34" s="87"/>
      <c r="D34" s="87"/>
      <c r="E34" s="87"/>
      <c r="F34" s="87"/>
      <c r="G34" s="87"/>
      <c r="H34" s="88"/>
      <c r="I34" s="78"/>
    </row>
    <row r="35" spans="1:9" s="59" customFormat="1" ht="15" customHeight="1" thickBot="1">
      <c r="A35" s="73"/>
      <c r="B35" s="74">
        <v>4</v>
      </c>
      <c r="C35" s="75" t="s">
        <v>28</v>
      </c>
      <c r="D35" s="76"/>
      <c r="E35" s="76"/>
      <c r="F35" s="76"/>
      <c r="G35" s="76"/>
      <c r="H35" s="77"/>
      <c r="I35" s="73"/>
    </row>
    <row r="36" spans="1:9" s="64" customFormat="1" ht="15" customHeight="1" thickBot="1">
      <c r="A36" s="78"/>
      <c r="B36" s="60" t="s">
        <v>1</v>
      </c>
      <c r="C36" s="61" t="s">
        <v>29</v>
      </c>
      <c r="D36" s="61" t="s">
        <v>19</v>
      </c>
      <c r="E36" s="61" t="s">
        <v>20</v>
      </c>
      <c r="F36" s="61" t="s">
        <v>21</v>
      </c>
      <c r="G36" s="62" t="s">
        <v>22</v>
      </c>
      <c r="H36" s="63" t="s">
        <v>23</v>
      </c>
      <c r="I36" s="78"/>
    </row>
    <row r="37" spans="1:9" s="64" customFormat="1" ht="15" customHeight="1">
      <c r="A37" s="78"/>
      <c r="B37" s="8">
        <v>1</v>
      </c>
      <c r="C37" s="9"/>
      <c r="D37" s="9"/>
      <c r="E37" s="9"/>
      <c r="F37" s="9"/>
      <c r="G37" s="9"/>
      <c r="H37" s="10"/>
      <c r="I37" s="78"/>
    </row>
    <row r="38" spans="1:9" s="64" customFormat="1" ht="15" customHeight="1" thickBot="1">
      <c r="A38" s="78"/>
      <c r="B38" s="11">
        <v>2</v>
      </c>
      <c r="C38" s="12"/>
      <c r="D38" s="12"/>
      <c r="E38" s="12"/>
      <c r="F38" s="12"/>
      <c r="G38" s="12"/>
      <c r="H38" s="13"/>
      <c r="I38" s="78"/>
    </row>
    <row r="39" spans="1:9" s="64" customFormat="1" ht="7.5" customHeight="1">
      <c r="A39" s="78"/>
      <c r="B39" s="86"/>
      <c r="C39" s="87"/>
      <c r="D39" s="87"/>
      <c r="E39" s="87"/>
      <c r="F39" s="87"/>
      <c r="G39" s="87"/>
      <c r="H39" s="88"/>
      <c r="I39" s="78"/>
    </row>
    <row r="40" spans="1:9" s="59" customFormat="1" ht="15" customHeight="1" thickBot="1">
      <c r="A40" s="73"/>
      <c r="B40" s="74">
        <v>5</v>
      </c>
      <c r="C40" s="75" t="s">
        <v>101</v>
      </c>
      <c r="D40" s="76"/>
      <c r="E40" s="76"/>
      <c r="F40" s="76"/>
      <c r="G40" s="76"/>
      <c r="H40" s="77"/>
      <c r="I40" s="73"/>
    </row>
    <row r="41" spans="1:9" s="64" customFormat="1" ht="15" customHeight="1" thickBot="1">
      <c r="A41" s="78"/>
      <c r="B41" s="60" t="s">
        <v>1</v>
      </c>
      <c r="C41" s="61" t="s">
        <v>18</v>
      </c>
      <c r="D41" s="61" t="s">
        <v>30</v>
      </c>
      <c r="E41" s="61" t="s">
        <v>31</v>
      </c>
      <c r="F41" s="61" t="s">
        <v>32</v>
      </c>
      <c r="G41" s="62" t="s">
        <v>22</v>
      </c>
      <c r="H41" s="63" t="s">
        <v>23</v>
      </c>
      <c r="I41" s="78"/>
    </row>
    <row r="42" spans="1:9" s="64" customFormat="1" ht="15" customHeight="1">
      <c r="A42" s="78"/>
      <c r="B42" s="8">
        <v>1</v>
      </c>
      <c r="C42" s="9"/>
      <c r="D42" s="9"/>
      <c r="E42" s="9"/>
      <c r="F42" s="9"/>
      <c r="G42" s="80"/>
      <c r="H42" s="10"/>
      <c r="I42" s="78"/>
    </row>
    <row r="43" spans="1:9" s="64" customFormat="1" ht="15" customHeight="1" thickBot="1">
      <c r="A43" s="78"/>
      <c r="B43" s="11">
        <v>2</v>
      </c>
      <c r="C43" s="12"/>
      <c r="D43" s="12"/>
      <c r="E43" s="12"/>
      <c r="F43" s="12"/>
      <c r="G43" s="82"/>
      <c r="H43" s="13"/>
      <c r="I43" s="78"/>
    </row>
    <row r="44" spans="1:9" s="64" customFormat="1" ht="7.5" customHeight="1">
      <c r="A44" s="78"/>
      <c r="B44" s="89"/>
      <c r="C44" s="87"/>
      <c r="D44" s="87"/>
      <c r="E44" s="87"/>
      <c r="F44" s="87"/>
      <c r="G44" s="87"/>
      <c r="H44" s="88"/>
      <c r="I44" s="78"/>
    </row>
    <row r="45" spans="1:9" s="59" customFormat="1" ht="15" customHeight="1" thickBot="1">
      <c r="A45" s="73"/>
      <c r="B45" s="74">
        <v>6</v>
      </c>
      <c r="C45" s="75" t="s">
        <v>102</v>
      </c>
      <c r="D45" s="76"/>
      <c r="E45" s="76"/>
      <c r="F45" s="76"/>
      <c r="G45" s="76"/>
      <c r="H45" s="77"/>
      <c r="I45" s="73"/>
    </row>
    <row r="46" spans="1:9" s="64" customFormat="1" ht="15" customHeight="1" thickBot="1">
      <c r="A46" s="78"/>
      <c r="B46" s="60" t="s">
        <v>1</v>
      </c>
      <c r="C46" s="61" t="s">
        <v>18</v>
      </c>
      <c r="D46" s="61" t="s">
        <v>30</v>
      </c>
      <c r="E46" s="61" t="s">
        <v>31</v>
      </c>
      <c r="F46" s="61" t="s">
        <v>32</v>
      </c>
      <c r="G46" s="62" t="s">
        <v>22</v>
      </c>
      <c r="H46" s="63" t="s">
        <v>23</v>
      </c>
      <c r="I46" s="78"/>
    </row>
    <row r="47" spans="1:9" s="64" customFormat="1" ht="15" customHeight="1">
      <c r="A47" s="78"/>
      <c r="B47" s="8">
        <v>1</v>
      </c>
      <c r="C47" s="9"/>
      <c r="D47" s="9"/>
      <c r="E47" s="9"/>
      <c r="F47" s="9"/>
      <c r="G47" s="80"/>
      <c r="H47" s="10"/>
      <c r="I47" s="78"/>
    </row>
    <row r="48" spans="1:9" s="64" customFormat="1" ht="15" customHeight="1" thickBot="1">
      <c r="A48" s="78"/>
      <c r="B48" s="11">
        <v>2</v>
      </c>
      <c r="C48" s="12"/>
      <c r="D48" s="12"/>
      <c r="E48" s="12"/>
      <c r="F48" s="12"/>
      <c r="G48" s="82"/>
      <c r="H48" s="13"/>
      <c r="I48" s="78"/>
    </row>
    <row r="49" spans="1:9" ht="7.5" customHeight="1">
      <c r="A49" s="90"/>
      <c r="B49" s="91"/>
      <c r="C49" s="885"/>
      <c r="D49" s="886"/>
      <c r="E49" s="886"/>
      <c r="F49" s="886"/>
      <c r="G49" s="886"/>
      <c r="H49" s="886"/>
      <c r="I49" s="90"/>
    </row>
    <row r="50" spans="1:9" s="98" customFormat="1" ht="13.5" customHeight="1">
      <c r="A50" s="95"/>
      <c r="B50" s="96" t="s">
        <v>240</v>
      </c>
      <c r="C50" s="97" t="s">
        <v>238</v>
      </c>
      <c r="D50" s="18"/>
      <c r="E50" s="18"/>
      <c r="F50" s="18"/>
      <c r="G50" s="18"/>
      <c r="H50" s="18"/>
      <c r="I50" s="95"/>
    </row>
    <row r="51" spans="1:9" s="98" customFormat="1" ht="13.5" customHeight="1">
      <c r="A51" s="95"/>
      <c r="B51" s="96" t="s">
        <v>241</v>
      </c>
      <c r="C51" s="99" t="s">
        <v>33</v>
      </c>
      <c r="D51" s="99"/>
      <c r="E51" s="99"/>
      <c r="F51" s="99"/>
      <c r="G51" s="99"/>
      <c r="H51" s="99"/>
      <c r="I51" s="95"/>
    </row>
    <row r="52" spans="1:9" s="98" customFormat="1" ht="13.5" customHeight="1">
      <c r="A52" s="95"/>
      <c r="B52" s="96" t="s">
        <v>242</v>
      </c>
      <c r="C52" s="99" t="s">
        <v>34</v>
      </c>
      <c r="D52" s="18"/>
      <c r="E52" s="18"/>
      <c r="F52" s="18"/>
      <c r="G52" s="18"/>
      <c r="H52" s="18"/>
      <c r="I52" s="95"/>
    </row>
    <row r="53" spans="1:9" s="103" customFormat="1" ht="13.5" customHeight="1">
      <c r="A53" s="100"/>
      <c r="B53" s="96" t="s">
        <v>243</v>
      </c>
      <c r="C53" s="101" t="s">
        <v>239</v>
      </c>
      <c r="D53" s="102"/>
      <c r="E53" s="102"/>
      <c r="F53" s="102"/>
      <c r="G53" s="102"/>
      <c r="H53" s="102"/>
      <c r="I53" s="100"/>
    </row>
    <row r="54" spans="1:9" s="98" customFormat="1" ht="13.5" customHeight="1">
      <c r="A54" s="95"/>
      <c r="B54" s="96" t="s">
        <v>244</v>
      </c>
      <c r="C54" s="99" t="s">
        <v>237</v>
      </c>
      <c r="D54" s="18"/>
      <c r="E54" s="18"/>
      <c r="F54" s="18"/>
      <c r="G54" s="18"/>
      <c r="H54" s="18"/>
      <c r="I54" s="95"/>
    </row>
    <row r="55" spans="1:9" ht="14.25" customHeight="1">
      <c r="A55" s="90"/>
      <c r="B55" s="92"/>
      <c r="C55" s="93"/>
      <c r="D55" s="93"/>
      <c r="E55" s="93"/>
      <c r="F55" s="93"/>
      <c r="G55" s="93"/>
      <c r="H55" s="94"/>
      <c r="I55" s="90"/>
    </row>
  </sheetData>
  <mergeCells count="24">
    <mergeCell ref="B1:H1"/>
    <mergeCell ref="B2:H2"/>
    <mergeCell ref="B5:H5"/>
    <mergeCell ref="B8:H8"/>
    <mergeCell ref="B10:D11"/>
    <mergeCell ref="E10:F10"/>
    <mergeCell ref="G10:H10"/>
    <mergeCell ref="E11:F11"/>
    <mergeCell ref="G11:H11"/>
    <mergeCell ref="B6:H6"/>
    <mergeCell ref="G17:H17"/>
    <mergeCell ref="C49:H49"/>
    <mergeCell ref="B12:D17"/>
    <mergeCell ref="E12:F12"/>
    <mergeCell ref="G12:H12"/>
    <mergeCell ref="E13:F13"/>
    <mergeCell ref="G13:H13"/>
    <mergeCell ref="E16:F16"/>
    <mergeCell ref="G16:H16"/>
    <mergeCell ref="E17:F17"/>
    <mergeCell ref="E14:F14"/>
    <mergeCell ref="G15:H15"/>
    <mergeCell ref="G14:H14"/>
    <mergeCell ref="E15:F15"/>
  </mergeCells>
  <phoneticPr fontId="3"/>
  <pageMargins left="0.78740157480314965" right="0.78740157480314965" top="0.78740157480314965" bottom="0.59055118110236227" header="0.59055118110236227" footer="0.59055118110236227"/>
  <pageSetup paperSize="9" scale="80" orientation="portrait" horizontalDpi="300" verticalDpi="300" r:id="rId1"/>
  <headerFooter alignWithMargins="0"/>
  <ignoredErrors>
    <ignoredError sqref="B20:B21 C21:H21 B46 B41 B26 B31 B36 B39 B44 B34 B29 B24"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B5907A-3928-44D7-A15B-7D8C0E445CD6}">
  <sheetPr codeName="Sheet4">
    <pageSetUpPr fitToPage="1"/>
  </sheetPr>
  <dimension ref="A1:J29"/>
  <sheetViews>
    <sheetView view="pageBreakPreview" zoomScaleNormal="55" zoomScaleSheetLayoutView="100" workbookViewId="0"/>
  </sheetViews>
  <sheetFormatPr defaultColWidth="9" defaultRowHeight="14.25" customHeight="1"/>
  <cols>
    <col min="1" max="1" width="0.625" style="7" customWidth="1"/>
    <col min="2" max="2" width="3.625" style="14" customWidth="1"/>
    <col min="3" max="3" width="9.625" style="14" customWidth="1"/>
    <col min="4" max="7" width="6.375" style="15" customWidth="1"/>
    <col min="8" max="8" width="19.625" style="15" customWidth="1"/>
    <col min="9" max="9" width="40.625" style="16" customWidth="1"/>
    <col min="10" max="10" width="0.625" style="7" customWidth="1"/>
    <col min="11" max="16384" width="9" style="7"/>
  </cols>
  <sheetData>
    <row r="1" spans="1:10" s="6" customFormat="1" ht="15" customHeight="1">
      <c r="A1" s="65"/>
      <c r="B1" s="905" t="s">
        <v>107</v>
      </c>
      <c r="C1" s="905"/>
      <c r="D1" s="905"/>
      <c r="E1" s="905"/>
      <c r="F1" s="905"/>
      <c r="G1" s="905"/>
      <c r="H1" s="905"/>
      <c r="I1" s="905"/>
      <c r="J1" s="65"/>
    </row>
    <row r="2" spans="1:10" s="6" customFormat="1" ht="20.100000000000001" customHeight="1">
      <c r="A2" s="65"/>
      <c r="B2" s="906" t="s">
        <v>236</v>
      </c>
      <c r="C2" s="906"/>
      <c r="D2" s="907"/>
      <c r="E2" s="907"/>
      <c r="F2" s="907"/>
      <c r="G2" s="907"/>
      <c r="H2" s="907"/>
      <c r="I2" s="907"/>
      <c r="J2" s="65"/>
    </row>
    <row r="3" spans="1:10" s="6" customFormat="1" ht="7.5" customHeight="1">
      <c r="A3" s="65"/>
      <c r="B3" s="66"/>
      <c r="C3" s="66"/>
      <c r="D3" s="67"/>
      <c r="E3" s="67"/>
      <c r="F3" s="67"/>
      <c r="G3" s="67"/>
      <c r="H3" s="67"/>
      <c r="I3" s="67"/>
      <c r="J3" s="65"/>
    </row>
    <row r="4" spans="1:10" s="6" customFormat="1" ht="15" customHeight="1">
      <c r="A4" s="65"/>
      <c r="B4" s="68"/>
      <c r="C4" s="68"/>
      <c r="D4" s="69"/>
      <c r="E4" s="69"/>
      <c r="F4" s="69"/>
      <c r="G4" s="69"/>
      <c r="H4" s="69"/>
      <c r="I4" s="70" t="s">
        <v>14</v>
      </c>
      <c r="J4" s="65"/>
    </row>
    <row r="5" spans="1:10" s="6" customFormat="1" ht="15" customHeight="1">
      <c r="A5" s="65"/>
      <c r="B5" s="908" t="s">
        <v>5106</v>
      </c>
      <c r="C5" s="908"/>
      <c r="D5" s="908"/>
      <c r="E5" s="908"/>
      <c r="F5" s="908"/>
      <c r="G5" s="908"/>
      <c r="H5" s="908"/>
      <c r="I5" s="908"/>
      <c r="J5" s="65"/>
    </row>
    <row r="6" spans="1:10" s="6" customFormat="1" ht="15" customHeight="1">
      <c r="A6" s="65"/>
      <c r="B6" s="908" t="s">
        <v>5300</v>
      </c>
      <c r="C6" s="908"/>
      <c r="D6" s="908"/>
      <c r="E6" s="908"/>
      <c r="F6" s="908"/>
      <c r="G6" s="908"/>
      <c r="H6" s="908"/>
      <c r="I6" s="908"/>
      <c r="J6" s="65"/>
    </row>
    <row r="7" spans="1:10" s="6" customFormat="1" ht="7.5" customHeight="1">
      <c r="A7" s="65"/>
      <c r="B7" s="65"/>
      <c r="C7" s="65"/>
      <c r="D7" s="71"/>
      <c r="E7" s="71"/>
      <c r="F7" s="71"/>
      <c r="G7" s="71"/>
      <c r="H7" s="71"/>
      <c r="I7" s="72"/>
      <c r="J7" s="65"/>
    </row>
    <row r="8" spans="1:10" s="6" customFormat="1" ht="30" customHeight="1">
      <c r="A8" s="65"/>
      <c r="B8" s="909" t="s">
        <v>5303</v>
      </c>
      <c r="C8" s="909"/>
      <c r="D8" s="910"/>
      <c r="E8" s="910"/>
      <c r="F8" s="910"/>
      <c r="G8" s="910"/>
      <c r="H8" s="910"/>
      <c r="I8" s="910"/>
      <c r="J8" s="65"/>
    </row>
    <row r="9" spans="1:10" s="6" customFormat="1" ht="7.5" customHeight="1" thickBot="1">
      <c r="A9" s="65"/>
      <c r="B9" s="65"/>
      <c r="C9" s="65"/>
      <c r="D9" s="71"/>
      <c r="E9" s="71"/>
      <c r="F9" s="71"/>
      <c r="G9" s="71"/>
      <c r="H9" s="71"/>
      <c r="I9" s="72"/>
      <c r="J9" s="65"/>
    </row>
    <row r="10" spans="1:10" s="6" customFormat="1" ht="15" customHeight="1">
      <c r="A10" s="65"/>
      <c r="B10" s="911" t="s">
        <v>15</v>
      </c>
      <c r="C10" s="912"/>
      <c r="D10" s="912"/>
      <c r="E10" s="921" t="s">
        <v>5100</v>
      </c>
      <c r="F10" s="922"/>
      <c r="G10" s="923"/>
      <c r="H10" s="916"/>
      <c r="I10" s="917"/>
      <c r="J10" s="65"/>
    </row>
    <row r="11" spans="1:10" s="6" customFormat="1" ht="15" customHeight="1" thickBot="1">
      <c r="A11" s="65"/>
      <c r="B11" s="890"/>
      <c r="C11" s="891"/>
      <c r="D11" s="891"/>
      <c r="E11" s="924" t="s">
        <v>5101</v>
      </c>
      <c r="F11" s="925"/>
      <c r="G11" s="926"/>
      <c r="H11" s="918"/>
      <c r="I11" s="919"/>
      <c r="J11" s="65"/>
    </row>
    <row r="12" spans="1:10" s="6" customFormat="1" ht="15" customHeight="1">
      <c r="A12" s="65"/>
      <c r="B12" s="911" t="s">
        <v>16</v>
      </c>
      <c r="C12" s="912"/>
      <c r="D12" s="912"/>
      <c r="E12" s="921" t="s">
        <v>5100</v>
      </c>
      <c r="F12" s="922"/>
      <c r="G12" s="923"/>
      <c r="H12" s="895"/>
      <c r="I12" s="896"/>
      <c r="J12" s="65"/>
    </row>
    <row r="13" spans="1:10" s="6" customFormat="1" ht="15" customHeight="1">
      <c r="A13" s="65"/>
      <c r="B13" s="887"/>
      <c r="C13" s="888"/>
      <c r="D13" s="888"/>
      <c r="E13" s="927" t="s">
        <v>5102</v>
      </c>
      <c r="F13" s="928"/>
      <c r="G13" s="929"/>
      <c r="H13" s="899"/>
      <c r="I13" s="900"/>
      <c r="J13" s="65"/>
    </row>
    <row r="14" spans="1:10" s="6" customFormat="1" ht="15" customHeight="1">
      <c r="A14" s="65"/>
      <c r="B14" s="887"/>
      <c r="C14" s="888"/>
      <c r="D14" s="888"/>
      <c r="E14" s="927" t="s">
        <v>5103</v>
      </c>
      <c r="F14" s="928"/>
      <c r="G14" s="929"/>
      <c r="H14" s="901"/>
      <c r="I14" s="902"/>
      <c r="J14" s="65"/>
    </row>
    <row r="15" spans="1:10" s="6" customFormat="1" ht="15" customHeight="1">
      <c r="A15" s="65"/>
      <c r="B15" s="887"/>
      <c r="C15" s="888"/>
      <c r="D15" s="888"/>
      <c r="E15" s="927" t="s">
        <v>5104</v>
      </c>
      <c r="F15" s="928"/>
      <c r="G15" s="929"/>
      <c r="H15" s="901"/>
      <c r="I15" s="902"/>
      <c r="J15" s="65"/>
    </row>
    <row r="16" spans="1:10" s="6" customFormat="1" ht="15" customHeight="1">
      <c r="A16" s="65"/>
      <c r="B16" s="887"/>
      <c r="C16" s="888"/>
      <c r="D16" s="888"/>
      <c r="E16" s="930" t="s">
        <v>5105</v>
      </c>
      <c r="F16" s="931"/>
      <c r="G16" s="932"/>
      <c r="H16" s="901"/>
      <c r="I16" s="902"/>
      <c r="J16" s="65"/>
    </row>
    <row r="17" spans="1:10" s="6" customFormat="1" ht="15" customHeight="1" thickBot="1">
      <c r="A17" s="65"/>
      <c r="B17" s="890"/>
      <c r="C17" s="891"/>
      <c r="D17" s="891"/>
      <c r="E17" s="924" t="s">
        <v>17</v>
      </c>
      <c r="F17" s="925"/>
      <c r="G17" s="926"/>
      <c r="H17" s="918"/>
      <c r="I17" s="919"/>
      <c r="J17" s="65"/>
    </row>
    <row r="18" spans="1:10" s="6" customFormat="1" ht="7.5" customHeight="1">
      <c r="A18" s="65"/>
      <c r="B18" s="65"/>
      <c r="C18" s="65"/>
      <c r="D18" s="71"/>
      <c r="E18" s="71"/>
      <c r="F18" s="71"/>
      <c r="G18" s="71"/>
      <c r="H18" s="71"/>
      <c r="I18" s="72"/>
      <c r="J18" s="65"/>
    </row>
    <row r="19" spans="1:10" s="59" customFormat="1" ht="15" customHeight="1" thickBot="1">
      <c r="A19" s="73"/>
      <c r="B19" s="249" t="s">
        <v>308</v>
      </c>
      <c r="C19" s="249"/>
      <c r="D19" s="75"/>
      <c r="E19" s="76"/>
      <c r="F19" s="76"/>
      <c r="G19" s="76"/>
      <c r="H19" s="76"/>
      <c r="I19" s="77"/>
      <c r="J19" s="73"/>
    </row>
    <row r="20" spans="1:10" s="64" customFormat="1" ht="15" customHeight="1" thickBot="1">
      <c r="A20" s="78"/>
      <c r="B20" s="60" t="s">
        <v>1</v>
      </c>
      <c r="C20" s="250" t="s">
        <v>313</v>
      </c>
      <c r="D20" s="61" t="s">
        <v>18</v>
      </c>
      <c r="E20" s="61" t="s">
        <v>19</v>
      </c>
      <c r="F20" s="61" t="s">
        <v>20</v>
      </c>
      <c r="G20" s="61" t="s">
        <v>21</v>
      </c>
      <c r="H20" s="62" t="s">
        <v>22</v>
      </c>
      <c r="I20" s="63" t="s">
        <v>23</v>
      </c>
      <c r="J20" s="78"/>
    </row>
    <row r="21" spans="1:10" s="64" customFormat="1" ht="30" customHeight="1">
      <c r="A21" s="78"/>
      <c r="B21" s="255" t="s">
        <v>24</v>
      </c>
      <c r="C21" s="259" t="s">
        <v>314</v>
      </c>
      <c r="D21" s="256" t="s">
        <v>5302</v>
      </c>
      <c r="E21" s="256" t="s">
        <v>25</v>
      </c>
      <c r="F21" s="256" t="s">
        <v>103</v>
      </c>
      <c r="G21" s="256" t="s">
        <v>26</v>
      </c>
      <c r="H21" s="257" t="s">
        <v>104</v>
      </c>
      <c r="I21" s="258" t="s">
        <v>27</v>
      </c>
      <c r="J21" s="78"/>
    </row>
    <row r="22" spans="1:10" s="64" customFormat="1" ht="15" customHeight="1">
      <c r="A22" s="78"/>
      <c r="B22" s="79">
        <v>1</v>
      </c>
      <c r="C22" s="251"/>
      <c r="D22" s="9"/>
      <c r="E22" s="9"/>
      <c r="F22" s="9"/>
      <c r="G22" s="9"/>
      <c r="H22" s="80"/>
      <c r="I22" s="10"/>
      <c r="J22" s="78"/>
    </row>
    <row r="23" spans="1:10" s="64" customFormat="1" ht="15" customHeight="1" thickBot="1">
      <c r="A23" s="78"/>
      <c r="B23" s="81">
        <v>2</v>
      </c>
      <c r="C23" s="252"/>
      <c r="D23" s="12"/>
      <c r="E23" s="12"/>
      <c r="F23" s="12"/>
      <c r="G23" s="12"/>
      <c r="H23" s="82"/>
      <c r="I23" s="13"/>
      <c r="J23" s="78"/>
    </row>
    <row r="24" spans="1:10" ht="7.5" customHeight="1">
      <c r="A24" s="90"/>
      <c r="B24" s="91"/>
      <c r="C24" s="91"/>
      <c r="D24" s="885"/>
      <c r="E24" s="886"/>
      <c r="F24" s="886"/>
      <c r="G24" s="886"/>
      <c r="H24" s="886"/>
      <c r="I24" s="886"/>
      <c r="J24" s="90"/>
    </row>
    <row r="25" spans="1:10" s="98" customFormat="1" ht="13.5" customHeight="1">
      <c r="A25" s="95"/>
      <c r="B25" s="96" t="s">
        <v>240</v>
      </c>
      <c r="C25" s="97" t="s">
        <v>309</v>
      </c>
      <c r="D25" s="97"/>
      <c r="E25" s="18"/>
      <c r="F25" s="18"/>
      <c r="G25" s="18"/>
      <c r="H25" s="18"/>
      <c r="I25" s="18"/>
      <c r="J25" s="95"/>
    </row>
    <row r="26" spans="1:10" s="98" customFormat="1" ht="27" customHeight="1">
      <c r="A26" s="95"/>
      <c r="B26" s="253" t="s">
        <v>311</v>
      </c>
      <c r="C26" s="920" t="s">
        <v>310</v>
      </c>
      <c r="D26" s="920"/>
      <c r="E26" s="920"/>
      <c r="F26" s="920"/>
      <c r="G26" s="920"/>
      <c r="H26" s="920"/>
      <c r="I26" s="920"/>
      <c r="J26" s="95"/>
    </row>
    <row r="27" spans="1:10" s="98" customFormat="1" ht="13.5" customHeight="1">
      <c r="A27" s="95"/>
      <c r="B27" s="96" t="s">
        <v>242</v>
      </c>
      <c r="C27" s="99" t="s">
        <v>34</v>
      </c>
      <c r="D27" s="99"/>
      <c r="E27" s="18"/>
      <c r="F27" s="18"/>
      <c r="G27" s="18"/>
      <c r="H27" s="18"/>
      <c r="I27" s="18"/>
      <c r="J27" s="95"/>
    </row>
    <row r="28" spans="1:10" s="103" customFormat="1" ht="13.5" customHeight="1">
      <c r="A28" s="100"/>
      <c r="B28" s="96" t="s">
        <v>243</v>
      </c>
      <c r="C28" s="101" t="s">
        <v>239</v>
      </c>
      <c r="D28" s="101"/>
      <c r="E28" s="102"/>
      <c r="F28" s="102"/>
      <c r="G28" s="102"/>
      <c r="H28" s="102"/>
      <c r="I28" s="102"/>
      <c r="J28" s="100"/>
    </row>
    <row r="29" spans="1:10" ht="14.25" customHeight="1">
      <c r="A29" s="90"/>
      <c r="B29" s="92"/>
      <c r="C29" s="92"/>
      <c r="D29" s="93"/>
      <c r="E29" s="93"/>
      <c r="F29" s="93"/>
      <c r="G29" s="93"/>
      <c r="H29" s="93"/>
      <c r="I29" s="94"/>
      <c r="J29" s="90"/>
    </row>
  </sheetData>
  <mergeCells count="25">
    <mergeCell ref="H11:I11"/>
    <mergeCell ref="B6:I6"/>
    <mergeCell ref="B10:D11"/>
    <mergeCell ref="E10:G10"/>
    <mergeCell ref="E11:G11"/>
    <mergeCell ref="B1:I1"/>
    <mergeCell ref="B2:I2"/>
    <mergeCell ref="B5:I5"/>
    <mergeCell ref="B8:I8"/>
    <mergeCell ref="H10:I10"/>
    <mergeCell ref="D24:I24"/>
    <mergeCell ref="C26:I26"/>
    <mergeCell ref="H12:I12"/>
    <mergeCell ref="H13:I13"/>
    <mergeCell ref="H14:I14"/>
    <mergeCell ref="H15:I15"/>
    <mergeCell ref="B12:D17"/>
    <mergeCell ref="E12:G12"/>
    <mergeCell ref="E17:G17"/>
    <mergeCell ref="H17:I17"/>
    <mergeCell ref="H16:I16"/>
    <mergeCell ref="E13:G13"/>
    <mergeCell ref="E14:G14"/>
    <mergeCell ref="E15:G15"/>
    <mergeCell ref="E16:G16"/>
  </mergeCells>
  <phoneticPr fontId="3"/>
  <pageMargins left="0.78740157480314965" right="0.78740157480314965" top="0.78740157480314965" bottom="0.59055118110236227" header="0.59055118110236227" footer="0.59055118110236227"/>
  <pageSetup paperSize="9" scale="76" orientation="portrait" horizontalDpi="300" verticalDpi="300" r:id="rId1"/>
  <headerFooter alignWithMargins="0"/>
  <ignoredErrors>
    <ignoredError sqref="D21:H21"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DC5E38-309C-44F7-A441-11D5465A8798}">
  <sheetPr codeName="Sheet5">
    <pageSetUpPr fitToPage="1"/>
  </sheetPr>
  <dimension ref="A1:T5382"/>
  <sheetViews>
    <sheetView showGridLines="0" view="pageBreakPreview" zoomScaleNormal="100" zoomScaleSheetLayoutView="100" workbookViewId="0">
      <pane ySplit="4" topLeftCell="A5" activePane="bottomLeft" state="frozen"/>
      <selection activeCell="K17" sqref="K17"/>
      <selection pane="bottomLeft"/>
    </sheetView>
  </sheetViews>
  <sheetFormatPr defaultColWidth="8.875" defaultRowHeight="11.25"/>
  <cols>
    <col min="1" max="1" width="0.625" style="337" customWidth="1"/>
    <col min="2" max="7" width="3" style="772" customWidth="1"/>
    <col min="8" max="8" width="28" style="772" customWidth="1"/>
    <col min="9" max="9" width="27.75" style="683" customWidth="1"/>
    <col min="10" max="10" width="27.75" style="336" customWidth="1"/>
    <col min="11" max="11" width="0.625" style="337" customWidth="1"/>
    <col min="12" max="12" width="1.625" style="337" customWidth="1"/>
    <col min="13" max="257" width="8.875" style="337"/>
    <col min="258" max="258" width="1.625" style="337" customWidth="1"/>
    <col min="259" max="264" width="3" style="337" customWidth="1"/>
    <col min="265" max="265" width="28" style="337" customWidth="1"/>
    <col min="266" max="267" width="27.75" style="337" customWidth="1"/>
    <col min="268" max="268" width="1.625" style="337" customWidth="1"/>
    <col min="269" max="513" width="8.875" style="337"/>
    <col min="514" max="514" width="1.625" style="337" customWidth="1"/>
    <col min="515" max="520" width="3" style="337" customWidth="1"/>
    <col min="521" max="521" width="28" style="337" customWidth="1"/>
    <col min="522" max="523" width="27.75" style="337" customWidth="1"/>
    <col min="524" max="524" width="1.625" style="337" customWidth="1"/>
    <col min="525" max="769" width="8.875" style="337"/>
    <col min="770" max="770" width="1.625" style="337" customWidth="1"/>
    <col min="771" max="776" width="3" style="337" customWidth="1"/>
    <col min="777" max="777" width="28" style="337" customWidth="1"/>
    <col min="778" max="779" width="27.75" style="337" customWidth="1"/>
    <col min="780" max="780" width="1.625" style="337" customWidth="1"/>
    <col min="781" max="1025" width="8.875" style="337"/>
    <col min="1026" max="1026" width="1.625" style="337" customWidth="1"/>
    <col min="1027" max="1032" width="3" style="337" customWidth="1"/>
    <col min="1033" max="1033" width="28" style="337" customWidth="1"/>
    <col min="1034" max="1035" width="27.75" style="337" customWidth="1"/>
    <col min="1036" max="1036" width="1.625" style="337" customWidth="1"/>
    <col min="1037" max="1281" width="8.875" style="337"/>
    <col min="1282" max="1282" width="1.625" style="337" customWidth="1"/>
    <col min="1283" max="1288" width="3" style="337" customWidth="1"/>
    <col min="1289" max="1289" width="28" style="337" customWidth="1"/>
    <col min="1290" max="1291" width="27.75" style="337" customWidth="1"/>
    <col min="1292" max="1292" width="1.625" style="337" customWidth="1"/>
    <col min="1293" max="1537" width="8.875" style="337"/>
    <col min="1538" max="1538" width="1.625" style="337" customWidth="1"/>
    <col min="1539" max="1544" width="3" style="337" customWidth="1"/>
    <col min="1545" max="1545" width="28" style="337" customWidth="1"/>
    <col min="1546" max="1547" width="27.75" style="337" customWidth="1"/>
    <col min="1548" max="1548" width="1.625" style="337" customWidth="1"/>
    <col min="1549" max="1793" width="8.875" style="337"/>
    <col min="1794" max="1794" width="1.625" style="337" customWidth="1"/>
    <col min="1795" max="1800" width="3" style="337" customWidth="1"/>
    <col min="1801" max="1801" width="28" style="337" customWidth="1"/>
    <col min="1802" max="1803" width="27.75" style="337" customWidth="1"/>
    <col min="1804" max="1804" width="1.625" style="337" customWidth="1"/>
    <col min="1805" max="2049" width="8.875" style="337"/>
    <col min="2050" max="2050" width="1.625" style="337" customWidth="1"/>
    <col min="2051" max="2056" width="3" style="337" customWidth="1"/>
    <col min="2057" max="2057" width="28" style="337" customWidth="1"/>
    <col min="2058" max="2059" width="27.75" style="337" customWidth="1"/>
    <col min="2060" max="2060" width="1.625" style="337" customWidth="1"/>
    <col min="2061" max="2305" width="8.875" style="337"/>
    <col min="2306" max="2306" width="1.625" style="337" customWidth="1"/>
    <col min="2307" max="2312" width="3" style="337" customWidth="1"/>
    <col min="2313" max="2313" width="28" style="337" customWidth="1"/>
    <col min="2314" max="2315" width="27.75" style="337" customWidth="1"/>
    <col min="2316" max="2316" width="1.625" style="337" customWidth="1"/>
    <col min="2317" max="2561" width="8.875" style="337"/>
    <col min="2562" max="2562" width="1.625" style="337" customWidth="1"/>
    <col min="2563" max="2568" width="3" style="337" customWidth="1"/>
    <col min="2569" max="2569" width="28" style="337" customWidth="1"/>
    <col min="2570" max="2571" width="27.75" style="337" customWidth="1"/>
    <col min="2572" max="2572" width="1.625" style="337" customWidth="1"/>
    <col min="2573" max="2817" width="8.875" style="337"/>
    <col min="2818" max="2818" width="1.625" style="337" customWidth="1"/>
    <col min="2819" max="2824" width="3" style="337" customWidth="1"/>
    <col min="2825" max="2825" width="28" style="337" customWidth="1"/>
    <col min="2826" max="2827" width="27.75" style="337" customWidth="1"/>
    <col min="2828" max="2828" width="1.625" style="337" customWidth="1"/>
    <col min="2829" max="3073" width="8.875" style="337"/>
    <col min="3074" max="3074" width="1.625" style="337" customWidth="1"/>
    <col min="3075" max="3080" width="3" style="337" customWidth="1"/>
    <col min="3081" max="3081" width="28" style="337" customWidth="1"/>
    <col min="3082" max="3083" width="27.75" style="337" customWidth="1"/>
    <col min="3084" max="3084" width="1.625" style="337" customWidth="1"/>
    <col min="3085" max="3329" width="8.875" style="337"/>
    <col min="3330" max="3330" width="1.625" style="337" customWidth="1"/>
    <col min="3331" max="3336" width="3" style="337" customWidth="1"/>
    <col min="3337" max="3337" width="28" style="337" customWidth="1"/>
    <col min="3338" max="3339" width="27.75" style="337" customWidth="1"/>
    <col min="3340" max="3340" width="1.625" style="337" customWidth="1"/>
    <col min="3341" max="3585" width="8.875" style="337"/>
    <col min="3586" max="3586" width="1.625" style="337" customWidth="1"/>
    <col min="3587" max="3592" width="3" style="337" customWidth="1"/>
    <col min="3593" max="3593" width="28" style="337" customWidth="1"/>
    <col min="3594" max="3595" width="27.75" style="337" customWidth="1"/>
    <col min="3596" max="3596" width="1.625" style="337" customWidth="1"/>
    <col min="3597" max="3841" width="8.875" style="337"/>
    <col min="3842" max="3842" width="1.625" style="337" customWidth="1"/>
    <col min="3843" max="3848" width="3" style="337" customWidth="1"/>
    <col min="3849" max="3849" width="28" style="337" customWidth="1"/>
    <col min="3850" max="3851" width="27.75" style="337" customWidth="1"/>
    <col min="3852" max="3852" width="1.625" style="337" customWidth="1"/>
    <col min="3853" max="4097" width="8.875" style="337"/>
    <col min="4098" max="4098" width="1.625" style="337" customWidth="1"/>
    <col min="4099" max="4104" width="3" style="337" customWidth="1"/>
    <col min="4105" max="4105" width="28" style="337" customWidth="1"/>
    <col min="4106" max="4107" width="27.75" style="337" customWidth="1"/>
    <col min="4108" max="4108" width="1.625" style="337" customWidth="1"/>
    <col min="4109" max="4353" width="8.875" style="337"/>
    <col min="4354" max="4354" width="1.625" style="337" customWidth="1"/>
    <col min="4355" max="4360" width="3" style="337" customWidth="1"/>
    <col min="4361" max="4361" width="28" style="337" customWidth="1"/>
    <col min="4362" max="4363" width="27.75" style="337" customWidth="1"/>
    <col min="4364" max="4364" width="1.625" style="337" customWidth="1"/>
    <col min="4365" max="4609" width="8.875" style="337"/>
    <col min="4610" max="4610" width="1.625" style="337" customWidth="1"/>
    <col min="4611" max="4616" width="3" style="337" customWidth="1"/>
    <col min="4617" max="4617" width="28" style="337" customWidth="1"/>
    <col min="4618" max="4619" width="27.75" style="337" customWidth="1"/>
    <col min="4620" max="4620" width="1.625" style="337" customWidth="1"/>
    <col min="4621" max="4865" width="8.875" style="337"/>
    <col min="4866" max="4866" width="1.625" style="337" customWidth="1"/>
    <col min="4867" max="4872" width="3" style="337" customWidth="1"/>
    <col min="4873" max="4873" width="28" style="337" customWidth="1"/>
    <col min="4874" max="4875" width="27.75" style="337" customWidth="1"/>
    <col min="4876" max="4876" width="1.625" style="337" customWidth="1"/>
    <col min="4877" max="5121" width="8.875" style="337"/>
    <col min="5122" max="5122" width="1.625" style="337" customWidth="1"/>
    <col min="5123" max="5128" width="3" style="337" customWidth="1"/>
    <col min="5129" max="5129" width="28" style="337" customWidth="1"/>
    <col min="5130" max="5131" width="27.75" style="337" customWidth="1"/>
    <col min="5132" max="5132" width="1.625" style="337" customWidth="1"/>
    <col min="5133" max="5377" width="8.875" style="337"/>
    <col min="5378" max="5378" width="1.625" style="337" customWidth="1"/>
    <col min="5379" max="5384" width="3" style="337" customWidth="1"/>
    <col min="5385" max="5385" width="28" style="337" customWidth="1"/>
    <col min="5386" max="5387" width="27.75" style="337" customWidth="1"/>
    <col min="5388" max="5388" width="1.625" style="337" customWidth="1"/>
    <col min="5389" max="5633" width="8.875" style="337"/>
    <col min="5634" max="5634" width="1.625" style="337" customWidth="1"/>
    <col min="5635" max="5640" width="3" style="337" customWidth="1"/>
    <col min="5641" max="5641" width="28" style="337" customWidth="1"/>
    <col min="5642" max="5643" width="27.75" style="337" customWidth="1"/>
    <col min="5644" max="5644" width="1.625" style="337" customWidth="1"/>
    <col min="5645" max="5889" width="8.875" style="337"/>
    <col min="5890" max="5890" width="1.625" style="337" customWidth="1"/>
    <col min="5891" max="5896" width="3" style="337" customWidth="1"/>
    <col min="5897" max="5897" width="28" style="337" customWidth="1"/>
    <col min="5898" max="5899" width="27.75" style="337" customWidth="1"/>
    <col min="5900" max="5900" width="1.625" style="337" customWidth="1"/>
    <col min="5901" max="6145" width="8.875" style="337"/>
    <col min="6146" max="6146" width="1.625" style="337" customWidth="1"/>
    <col min="6147" max="6152" width="3" style="337" customWidth="1"/>
    <col min="6153" max="6153" width="28" style="337" customWidth="1"/>
    <col min="6154" max="6155" width="27.75" style="337" customWidth="1"/>
    <col min="6156" max="6156" width="1.625" style="337" customWidth="1"/>
    <col min="6157" max="6401" width="8.875" style="337"/>
    <col min="6402" max="6402" width="1.625" style="337" customWidth="1"/>
    <col min="6403" max="6408" width="3" style="337" customWidth="1"/>
    <col min="6409" max="6409" width="28" style="337" customWidth="1"/>
    <col min="6410" max="6411" width="27.75" style="337" customWidth="1"/>
    <col min="6412" max="6412" width="1.625" style="337" customWidth="1"/>
    <col min="6413" max="6657" width="8.875" style="337"/>
    <col min="6658" max="6658" width="1.625" style="337" customWidth="1"/>
    <col min="6659" max="6664" width="3" style="337" customWidth="1"/>
    <col min="6665" max="6665" width="28" style="337" customWidth="1"/>
    <col min="6666" max="6667" width="27.75" style="337" customWidth="1"/>
    <col min="6668" max="6668" width="1.625" style="337" customWidth="1"/>
    <col min="6669" max="6913" width="8.875" style="337"/>
    <col min="6914" max="6914" width="1.625" style="337" customWidth="1"/>
    <col min="6915" max="6920" width="3" style="337" customWidth="1"/>
    <col min="6921" max="6921" width="28" style="337" customWidth="1"/>
    <col min="6922" max="6923" width="27.75" style="337" customWidth="1"/>
    <col min="6924" max="6924" width="1.625" style="337" customWidth="1"/>
    <col min="6925" max="7169" width="8.875" style="337"/>
    <col min="7170" max="7170" width="1.625" style="337" customWidth="1"/>
    <col min="7171" max="7176" width="3" style="337" customWidth="1"/>
    <col min="7177" max="7177" width="28" style="337" customWidth="1"/>
    <col min="7178" max="7179" width="27.75" style="337" customWidth="1"/>
    <col min="7180" max="7180" width="1.625" style="337" customWidth="1"/>
    <col min="7181" max="7425" width="8.875" style="337"/>
    <col min="7426" max="7426" width="1.625" style="337" customWidth="1"/>
    <col min="7427" max="7432" width="3" style="337" customWidth="1"/>
    <col min="7433" max="7433" width="28" style="337" customWidth="1"/>
    <col min="7434" max="7435" width="27.75" style="337" customWidth="1"/>
    <col min="7436" max="7436" width="1.625" style="337" customWidth="1"/>
    <col min="7437" max="7681" width="8.875" style="337"/>
    <col min="7682" max="7682" width="1.625" style="337" customWidth="1"/>
    <col min="7683" max="7688" width="3" style="337" customWidth="1"/>
    <col min="7689" max="7689" width="28" style="337" customWidth="1"/>
    <col min="7690" max="7691" width="27.75" style="337" customWidth="1"/>
    <col min="7692" max="7692" width="1.625" style="337" customWidth="1"/>
    <col min="7693" max="7937" width="8.875" style="337"/>
    <col min="7938" max="7938" width="1.625" style="337" customWidth="1"/>
    <col min="7939" max="7944" width="3" style="337" customWidth="1"/>
    <col min="7945" max="7945" width="28" style="337" customWidth="1"/>
    <col min="7946" max="7947" width="27.75" style="337" customWidth="1"/>
    <col min="7948" max="7948" width="1.625" style="337" customWidth="1"/>
    <col min="7949" max="8193" width="8.875" style="337"/>
    <col min="8194" max="8194" width="1.625" style="337" customWidth="1"/>
    <col min="8195" max="8200" width="3" style="337" customWidth="1"/>
    <col min="8201" max="8201" width="28" style="337" customWidth="1"/>
    <col min="8202" max="8203" width="27.75" style="337" customWidth="1"/>
    <col min="8204" max="8204" width="1.625" style="337" customWidth="1"/>
    <col min="8205" max="8449" width="8.875" style="337"/>
    <col min="8450" max="8450" width="1.625" style="337" customWidth="1"/>
    <col min="8451" max="8456" width="3" style="337" customWidth="1"/>
    <col min="8457" max="8457" width="28" style="337" customWidth="1"/>
    <col min="8458" max="8459" width="27.75" style="337" customWidth="1"/>
    <col min="8460" max="8460" width="1.625" style="337" customWidth="1"/>
    <col min="8461" max="8705" width="8.875" style="337"/>
    <col min="8706" max="8706" width="1.625" style="337" customWidth="1"/>
    <col min="8707" max="8712" width="3" style="337" customWidth="1"/>
    <col min="8713" max="8713" width="28" style="337" customWidth="1"/>
    <col min="8714" max="8715" width="27.75" style="337" customWidth="1"/>
    <col min="8716" max="8716" width="1.625" style="337" customWidth="1"/>
    <col min="8717" max="8961" width="8.875" style="337"/>
    <col min="8962" max="8962" width="1.625" style="337" customWidth="1"/>
    <col min="8963" max="8968" width="3" style="337" customWidth="1"/>
    <col min="8969" max="8969" width="28" style="337" customWidth="1"/>
    <col min="8970" max="8971" width="27.75" style="337" customWidth="1"/>
    <col min="8972" max="8972" width="1.625" style="337" customWidth="1"/>
    <col min="8973" max="9217" width="8.875" style="337"/>
    <col min="9218" max="9218" width="1.625" style="337" customWidth="1"/>
    <col min="9219" max="9224" width="3" style="337" customWidth="1"/>
    <col min="9225" max="9225" width="28" style="337" customWidth="1"/>
    <col min="9226" max="9227" width="27.75" style="337" customWidth="1"/>
    <col min="9228" max="9228" width="1.625" style="337" customWidth="1"/>
    <col min="9229" max="9473" width="8.875" style="337"/>
    <col min="9474" max="9474" width="1.625" style="337" customWidth="1"/>
    <col min="9475" max="9480" width="3" style="337" customWidth="1"/>
    <col min="9481" max="9481" width="28" style="337" customWidth="1"/>
    <col min="9482" max="9483" width="27.75" style="337" customWidth="1"/>
    <col min="9484" max="9484" width="1.625" style="337" customWidth="1"/>
    <col min="9485" max="9729" width="8.875" style="337"/>
    <col min="9730" max="9730" width="1.625" style="337" customWidth="1"/>
    <col min="9731" max="9736" width="3" style="337" customWidth="1"/>
    <col min="9737" max="9737" width="28" style="337" customWidth="1"/>
    <col min="9738" max="9739" width="27.75" style="337" customWidth="1"/>
    <col min="9740" max="9740" width="1.625" style="337" customWidth="1"/>
    <col min="9741" max="9985" width="8.875" style="337"/>
    <col min="9986" max="9986" width="1.625" style="337" customWidth="1"/>
    <col min="9987" max="9992" width="3" style="337" customWidth="1"/>
    <col min="9993" max="9993" width="28" style="337" customWidth="1"/>
    <col min="9994" max="9995" width="27.75" style="337" customWidth="1"/>
    <col min="9996" max="9996" width="1.625" style="337" customWidth="1"/>
    <col min="9997" max="10241" width="8.875" style="337"/>
    <col min="10242" max="10242" width="1.625" style="337" customWidth="1"/>
    <col min="10243" max="10248" width="3" style="337" customWidth="1"/>
    <col min="10249" max="10249" width="28" style="337" customWidth="1"/>
    <col min="10250" max="10251" width="27.75" style="337" customWidth="1"/>
    <col min="10252" max="10252" width="1.625" style="337" customWidth="1"/>
    <col min="10253" max="10497" width="8.875" style="337"/>
    <col min="10498" max="10498" width="1.625" style="337" customWidth="1"/>
    <col min="10499" max="10504" width="3" style="337" customWidth="1"/>
    <col min="10505" max="10505" width="28" style="337" customWidth="1"/>
    <col min="10506" max="10507" width="27.75" style="337" customWidth="1"/>
    <col min="10508" max="10508" width="1.625" style="337" customWidth="1"/>
    <col min="10509" max="10753" width="8.875" style="337"/>
    <col min="10754" max="10754" width="1.625" style="337" customWidth="1"/>
    <col min="10755" max="10760" width="3" style="337" customWidth="1"/>
    <col min="10761" max="10761" width="28" style="337" customWidth="1"/>
    <col min="10762" max="10763" width="27.75" style="337" customWidth="1"/>
    <col min="10764" max="10764" width="1.625" style="337" customWidth="1"/>
    <col min="10765" max="11009" width="8.875" style="337"/>
    <col min="11010" max="11010" width="1.625" style="337" customWidth="1"/>
    <col min="11011" max="11016" width="3" style="337" customWidth="1"/>
    <col min="11017" max="11017" width="28" style="337" customWidth="1"/>
    <col min="11018" max="11019" width="27.75" style="337" customWidth="1"/>
    <col min="11020" max="11020" width="1.625" style="337" customWidth="1"/>
    <col min="11021" max="11265" width="8.875" style="337"/>
    <col min="11266" max="11266" width="1.625" style="337" customWidth="1"/>
    <col min="11267" max="11272" width="3" style="337" customWidth="1"/>
    <col min="11273" max="11273" width="28" style="337" customWidth="1"/>
    <col min="11274" max="11275" width="27.75" style="337" customWidth="1"/>
    <col min="11276" max="11276" width="1.625" style="337" customWidth="1"/>
    <col min="11277" max="11521" width="8.875" style="337"/>
    <col min="11522" max="11522" width="1.625" style="337" customWidth="1"/>
    <col min="11523" max="11528" width="3" style="337" customWidth="1"/>
    <col min="11529" max="11529" width="28" style="337" customWidth="1"/>
    <col min="11530" max="11531" width="27.75" style="337" customWidth="1"/>
    <col min="11532" max="11532" width="1.625" style="337" customWidth="1"/>
    <col min="11533" max="11777" width="8.875" style="337"/>
    <col min="11778" max="11778" width="1.625" style="337" customWidth="1"/>
    <col min="11779" max="11784" width="3" style="337" customWidth="1"/>
    <col min="11785" max="11785" width="28" style="337" customWidth="1"/>
    <col min="11786" max="11787" width="27.75" style="337" customWidth="1"/>
    <col min="11788" max="11788" width="1.625" style="337" customWidth="1"/>
    <col min="11789" max="12033" width="8.875" style="337"/>
    <col min="12034" max="12034" width="1.625" style="337" customWidth="1"/>
    <col min="12035" max="12040" width="3" style="337" customWidth="1"/>
    <col min="12041" max="12041" width="28" style="337" customWidth="1"/>
    <col min="12042" max="12043" width="27.75" style="337" customWidth="1"/>
    <col min="12044" max="12044" width="1.625" style="337" customWidth="1"/>
    <col min="12045" max="12289" width="8.875" style="337"/>
    <col min="12290" max="12290" width="1.625" style="337" customWidth="1"/>
    <col min="12291" max="12296" width="3" style="337" customWidth="1"/>
    <col min="12297" max="12297" width="28" style="337" customWidth="1"/>
    <col min="12298" max="12299" width="27.75" style="337" customWidth="1"/>
    <col min="12300" max="12300" width="1.625" style="337" customWidth="1"/>
    <col min="12301" max="12545" width="8.875" style="337"/>
    <col min="12546" max="12546" width="1.625" style="337" customWidth="1"/>
    <col min="12547" max="12552" width="3" style="337" customWidth="1"/>
    <col min="12553" max="12553" width="28" style="337" customWidth="1"/>
    <col min="12554" max="12555" width="27.75" style="337" customWidth="1"/>
    <col min="12556" max="12556" width="1.625" style="337" customWidth="1"/>
    <col min="12557" max="12801" width="8.875" style="337"/>
    <col min="12802" max="12802" width="1.625" style="337" customWidth="1"/>
    <col min="12803" max="12808" width="3" style="337" customWidth="1"/>
    <col min="12809" max="12809" width="28" style="337" customWidth="1"/>
    <col min="12810" max="12811" width="27.75" style="337" customWidth="1"/>
    <col min="12812" max="12812" width="1.625" style="337" customWidth="1"/>
    <col min="12813" max="13057" width="8.875" style="337"/>
    <col min="13058" max="13058" width="1.625" style="337" customWidth="1"/>
    <col min="13059" max="13064" width="3" style="337" customWidth="1"/>
    <col min="13065" max="13065" width="28" style="337" customWidth="1"/>
    <col min="13066" max="13067" width="27.75" style="337" customWidth="1"/>
    <col min="13068" max="13068" width="1.625" style="337" customWidth="1"/>
    <col min="13069" max="13313" width="8.875" style="337"/>
    <col min="13314" max="13314" width="1.625" style="337" customWidth="1"/>
    <col min="13315" max="13320" width="3" style="337" customWidth="1"/>
    <col min="13321" max="13321" width="28" style="337" customWidth="1"/>
    <col min="13322" max="13323" width="27.75" style="337" customWidth="1"/>
    <col min="13324" max="13324" width="1.625" style="337" customWidth="1"/>
    <col min="13325" max="13569" width="8.875" style="337"/>
    <col min="13570" max="13570" width="1.625" style="337" customWidth="1"/>
    <col min="13571" max="13576" width="3" style="337" customWidth="1"/>
    <col min="13577" max="13577" width="28" style="337" customWidth="1"/>
    <col min="13578" max="13579" width="27.75" style="337" customWidth="1"/>
    <col min="13580" max="13580" width="1.625" style="337" customWidth="1"/>
    <col min="13581" max="13825" width="8.875" style="337"/>
    <col min="13826" max="13826" width="1.625" style="337" customWidth="1"/>
    <col min="13827" max="13832" width="3" style="337" customWidth="1"/>
    <col min="13833" max="13833" width="28" style="337" customWidth="1"/>
    <col min="13834" max="13835" width="27.75" style="337" customWidth="1"/>
    <col min="13836" max="13836" width="1.625" style="337" customWidth="1"/>
    <col min="13837" max="14081" width="8.875" style="337"/>
    <col min="14082" max="14082" width="1.625" style="337" customWidth="1"/>
    <col min="14083" max="14088" width="3" style="337" customWidth="1"/>
    <col min="14089" max="14089" width="28" style="337" customWidth="1"/>
    <col min="14090" max="14091" width="27.75" style="337" customWidth="1"/>
    <col min="14092" max="14092" width="1.625" style="337" customWidth="1"/>
    <col min="14093" max="14337" width="8.875" style="337"/>
    <col min="14338" max="14338" width="1.625" style="337" customWidth="1"/>
    <col min="14339" max="14344" width="3" style="337" customWidth="1"/>
    <col min="14345" max="14345" width="28" style="337" customWidth="1"/>
    <col min="14346" max="14347" width="27.75" style="337" customWidth="1"/>
    <col min="14348" max="14348" width="1.625" style="337" customWidth="1"/>
    <col min="14349" max="14593" width="8.875" style="337"/>
    <col min="14594" max="14594" width="1.625" style="337" customWidth="1"/>
    <col min="14595" max="14600" width="3" style="337" customWidth="1"/>
    <col min="14601" max="14601" width="28" style="337" customWidth="1"/>
    <col min="14602" max="14603" width="27.75" style="337" customWidth="1"/>
    <col min="14604" max="14604" width="1.625" style="337" customWidth="1"/>
    <col min="14605" max="14849" width="8.875" style="337"/>
    <col min="14850" max="14850" width="1.625" style="337" customWidth="1"/>
    <col min="14851" max="14856" width="3" style="337" customWidth="1"/>
    <col min="14857" max="14857" width="28" style="337" customWidth="1"/>
    <col min="14858" max="14859" width="27.75" style="337" customWidth="1"/>
    <col min="14860" max="14860" width="1.625" style="337" customWidth="1"/>
    <col min="14861" max="15105" width="8.875" style="337"/>
    <col min="15106" max="15106" width="1.625" style="337" customWidth="1"/>
    <col min="15107" max="15112" width="3" style="337" customWidth="1"/>
    <col min="15113" max="15113" width="28" style="337" customWidth="1"/>
    <col min="15114" max="15115" width="27.75" style="337" customWidth="1"/>
    <col min="15116" max="15116" width="1.625" style="337" customWidth="1"/>
    <col min="15117" max="15361" width="8.875" style="337"/>
    <col min="15362" max="15362" width="1.625" style="337" customWidth="1"/>
    <col min="15363" max="15368" width="3" style="337" customWidth="1"/>
    <col min="15369" max="15369" width="28" style="337" customWidth="1"/>
    <col min="15370" max="15371" width="27.75" style="337" customWidth="1"/>
    <col min="15372" max="15372" width="1.625" style="337" customWidth="1"/>
    <col min="15373" max="15617" width="8.875" style="337"/>
    <col min="15618" max="15618" width="1.625" style="337" customWidth="1"/>
    <col min="15619" max="15624" width="3" style="337" customWidth="1"/>
    <col min="15625" max="15625" width="28" style="337" customWidth="1"/>
    <col min="15626" max="15627" width="27.75" style="337" customWidth="1"/>
    <col min="15628" max="15628" width="1.625" style="337" customWidth="1"/>
    <col min="15629" max="15873" width="8.875" style="337"/>
    <col min="15874" max="15874" width="1.625" style="337" customWidth="1"/>
    <col min="15875" max="15880" width="3" style="337" customWidth="1"/>
    <col min="15881" max="15881" width="28" style="337" customWidth="1"/>
    <col min="15882" max="15883" width="27.75" style="337" customWidth="1"/>
    <col min="15884" max="15884" width="1.625" style="337" customWidth="1"/>
    <col min="15885" max="16129" width="8.875" style="337"/>
    <col min="16130" max="16130" width="1.625" style="337" customWidth="1"/>
    <col min="16131" max="16136" width="3" style="337" customWidth="1"/>
    <col min="16137" max="16137" width="28" style="337" customWidth="1"/>
    <col min="16138" max="16139" width="27.75" style="337" customWidth="1"/>
    <col min="16140" max="16140" width="1.625" style="337" customWidth="1"/>
    <col min="16141" max="16384" width="8.875" style="337"/>
  </cols>
  <sheetData>
    <row r="1" spans="1:12" s="6" customFormat="1" ht="15" customHeight="1">
      <c r="A1" s="65"/>
      <c r="B1" s="905" t="s">
        <v>4738</v>
      </c>
      <c r="C1" s="905"/>
      <c r="D1" s="905"/>
      <c r="E1" s="905"/>
      <c r="F1" s="905"/>
      <c r="G1" s="905"/>
      <c r="H1" s="905"/>
      <c r="I1" s="905"/>
      <c r="J1" s="65"/>
    </row>
    <row r="2" spans="1:12" s="6" customFormat="1" ht="20.100000000000001" customHeight="1">
      <c r="A2" s="65"/>
      <c r="B2" s="906" t="s">
        <v>4739</v>
      </c>
      <c r="C2" s="906"/>
      <c r="D2" s="906"/>
      <c r="E2" s="906"/>
      <c r="F2" s="906"/>
      <c r="G2" s="906"/>
      <c r="H2" s="906"/>
      <c r="I2" s="906"/>
      <c r="J2" s="906"/>
    </row>
    <row r="3" spans="1:12">
      <c r="C3" s="773"/>
      <c r="D3" s="773"/>
      <c r="E3" s="773"/>
    </row>
    <row r="4" spans="1:12">
      <c r="B4" s="774" t="s">
        <v>315</v>
      </c>
      <c r="C4" s="775"/>
      <c r="D4" s="775"/>
      <c r="E4" s="775"/>
      <c r="F4" s="775"/>
      <c r="G4" s="775"/>
      <c r="H4" s="775"/>
      <c r="I4" s="684" t="s">
        <v>316</v>
      </c>
      <c r="J4" s="338" t="s">
        <v>317</v>
      </c>
    </row>
    <row r="5" spans="1:12">
      <c r="B5" s="776" t="s">
        <v>318</v>
      </c>
      <c r="C5" s="339"/>
      <c r="D5" s="339"/>
      <c r="E5" s="391"/>
      <c r="F5" s="339"/>
      <c r="G5" s="339"/>
      <c r="H5" s="339"/>
      <c r="I5" s="685"/>
      <c r="J5" s="340"/>
      <c r="K5" s="341"/>
      <c r="L5" s="341"/>
    </row>
    <row r="6" spans="1:12">
      <c r="B6" s="863" t="s">
        <v>5138</v>
      </c>
      <c r="C6" s="777"/>
      <c r="D6" s="342"/>
      <c r="E6" s="342"/>
      <c r="F6" s="342"/>
      <c r="G6" s="342"/>
      <c r="H6" s="342"/>
      <c r="I6" s="686"/>
      <c r="J6" s="343"/>
      <c r="K6" s="341"/>
      <c r="L6" s="341"/>
    </row>
    <row r="7" spans="1:12" ht="145.5" customHeight="1">
      <c r="B7" s="352"/>
      <c r="C7" s="353"/>
      <c r="D7" s="344"/>
      <c r="E7" s="344"/>
      <c r="F7" s="344"/>
      <c r="G7" s="344"/>
      <c r="H7" s="344"/>
      <c r="I7" s="688" t="s">
        <v>5124</v>
      </c>
      <c r="J7" s="345"/>
      <c r="K7" s="341"/>
      <c r="L7" s="341"/>
    </row>
    <row r="8" spans="1:12">
      <c r="B8" s="354"/>
      <c r="C8" s="778" t="s">
        <v>319</v>
      </c>
      <c r="D8" s="346"/>
      <c r="E8" s="346"/>
      <c r="F8" s="346"/>
      <c r="G8" s="346"/>
      <c r="H8" s="346"/>
      <c r="I8" s="687"/>
      <c r="J8" s="347"/>
      <c r="K8" s="341"/>
      <c r="L8" s="341"/>
    </row>
    <row r="9" spans="1:12" ht="144" customHeight="1">
      <c r="B9" s="352"/>
      <c r="C9" s="353"/>
      <c r="D9" s="344"/>
      <c r="E9" s="344"/>
      <c r="F9" s="344"/>
      <c r="G9" s="344"/>
      <c r="H9" s="344"/>
      <c r="I9" s="688" t="s">
        <v>5125</v>
      </c>
      <c r="J9" s="345"/>
      <c r="K9" s="341"/>
      <c r="L9" s="341"/>
    </row>
    <row r="10" spans="1:12">
      <c r="B10" s="354"/>
      <c r="C10" s="778" t="s">
        <v>320</v>
      </c>
      <c r="D10" s="346"/>
      <c r="E10" s="346"/>
      <c r="F10" s="346"/>
      <c r="G10" s="346"/>
      <c r="H10" s="346"/>
      <c r="I10" s="687"/>
      <c r="J10" s="347"/>
      <c r="K10" s="341"/>
      <c r="L10" s="341"/>
    </row>
    <row r="11" spans="1:12" ht="22.5" customHeight="1">
      <c r="B11" s="348"/>
      <c r="C11" s="349"/>
      <c r="D11" s="349"/>
      <c r="E11" s="350"/>
      <c r="F11" s="349"/>
      <c r="G11" s="349"/>
      <c r="H11" s="349"/>
      <c r="I11" s="689" t="s">
        <v>5126</v>
      </c>
      <c r="J11" s="351"/>
      <c r="K11" s="341"/>
      <c r="L11" s="341"/>
    </row>
    <row r="12" spans="1:12" ht="33.75" customHeight="1">
      <c r="B12" s="352"/>
      <c r="C12" s="344"/>
      <c r="D12" s="344" t="s">
        <v>321</v>
      </c>
      <c r="E12" s="353"/>
      <c r="F12" s="344"/>
      <c r="G12" s="344"/>
      <c r="H12" s="344"/>
      <c r="I12" s="688" t="s">
        <v>322</v>
      </c>
      <c r="J12" s="345"/>
      <c r="K12" s="341"/>
      <c r="L12" s="341"/>
    </row>
    <row r="13" spans="1:12" ht="88.5" customHeight="1">
      <c r="B13" s="352"/>
      <c r="C13" s="344"/>
      <c r="D13" s="344"/>
      <c r="E13" s="353"/>
      <c r="F13" s="344"/>
      <c r="G13" s="344"/>
      <c r="H13" s="344"/>
      <c r="I13" s="688" t="s">
        <v>323</v>
      </c>
      <c r="J13" s="345"/>
      <c r="K13" s="341"/>
      <c r="L13" s="341"/>
    </row>
    <row r="14" spans="1:12" ht="33.75" customHeight="1">
      <c r="B14" s="352"/>
      <c r="C14" s="344"/>
      <c r="D14" s="344" t="s">
        <v>324</v>
      </c>
      <c r="E14" s="353"/>
      <c r="F14" s="344"/>
      <c r="G14" s="344"/>
      <c r="H14" s="344"/>
      <c r="I14" s="688" t="s">
        <v>325</v>
      </c>
      <c r="J14" s="345"/>
      <c r="K14" s="341"/>
      <c r="L14" s="341"/>
    </row>
    <row r="15" spans="1:12">
      <c r="B15" s="352"/>
      <c r="C15" s="344"/>
      <c r="D15" s="344"/>
      <c r="E15" s="353"/>
      <c r="F15" s="344"/>
      <c r="G15" s="344"/>
      <c r="H15" s="344"/>
      <c r="I15" s="688" t="s">
        <v>326</v>
      </c>
      <c r="J15" s="345"/>
      <c r="K15" s="341"/>
      <c r="L15" s="341"/>
    </row>
    <row r="16" spans="1:12">
      <c r="B16" s="354"/>
      <c r="C16" s="778" t="s">
        <v>327</v>
      </c>
      <c r="D16" s="346"/>
      <c r="E16" s="346"/>
      <c r="F16" s="346"/>
      <c r="G16" s="346"/>
      <c r="H16" s="346"/>
      <c r="I16" s="687"/>
      <c r="J16" s="347"/>
      <c r="K16" s="341"/>
      <c r="L16" s="341"/>
    </row>
    <row r="17" spans="2:12" ht="22.5">
      <c r="B17" s="352"/>
      <c r="C17" s="344"/>
      <c r="D17" s="344"/>
      <c r="E17" s="353"/>
      <c r="F17" s="344"/>
      <c r="G17" s="344"/>
      <c r="H17" s="344"/>
      <c r="I17" s="688" t="s">
        <v>5127</v>
      </c>
      <c r="J17" s="345"/>
      <c r="K17" s="341"/>
      <c r="L17" s="341"/>
    </row>
    <row r="18" spans="2:12">
      <c r="B18" s="352"/>
      <c r="C18" s="344"/>
      <c r="D18" s="344" t="s">
        <v>328</v>
      </c>
      <c r="E18" s="353"/>
      <c r="F18" s="344"/>
      <c r="G18" s="344"/>
      <c r="H18" s="344"/>
      <c r="I18" s="688"/>
      <c r="J18" s="345"/>
      <c r="K18" s="341"/>
      <c r="L18" s="341"/>
    </row>
    <row r="19" spans="2:12" ht="62.25" customHeight="1">
      <c r="B19" s="352"/>
      <c r="C19" s="344"/>
      <c r="D19" s="344"/>
      <c r="E19" s="353"/>
      <c r="F19" s="344"/>
      <c r="G19" s="344"/>
      <c r="H19" s="344"/>
      <c r="I19" s="688" t="s">
        <v>329</v>
      </c>
      <c r="J19" s="345"/>
      <c r="K19" s="341"/>
      <c r="L19" s="341"/>
    </row>
    <row r="20" spans="2:12">
      <c r="B20" s="352"/>
      <c r="C20" s="344"/>
      <c r="D20" s="344" t="s">
        <v>330</v>
      </c>
      <c r="E20" s="353"/>
      <c r="F20" s="344"/>
      <c r="G20" s="344"/>
      <c r="H20" s="344"/>
      <c r="I20" s="688"/>
      <c r="J20" s="345"/>
      <c r="K20" s="341"/>
      <c r="L20" s="341"/>
    </row>
    <row r="21" spans="2:12" ht="72" customHeight="1">
      <c r="B21" s="352"/>
      <c r="C21" s="344"/>
      <c r="D21" s="344"/>
      <c r="E21" s="353"/>
      <c r="F21" s="344"/>
      <c r="G21" s="344"/>
      <c r="H21" s="344"/>
      <c r="I21" s="688" t="s">
        <v>331</v>
      </c>
      <c r="J21" s="345"/>
      <c r="K21" s="341"/>
      <c r="L21" s="341"/>
    </row>
    <row r="22" spans="2:12">
      <c r="B22" s="348"/>
      <c r="C22" s="349"/>
      <c r="D22" s="349" t="s">
        <v>332</v>
      </c>
      <c r="E22" s="350"/>
      <c r="F22" s="349"/>
      <c r="G22" s="349"/>
      <c r="H22" s="349"/>
      <c r="I22" s="689"/>
      <c r="J22" s="351"/>
      <c r="K22" s="341"/>
      <c r="L22" s="341"/>
    </row>
    <row r="23" spans="2:12">
      <c r="B23" s="352"/>
      <c r="C23" s="344"/>
      <c r="D23" s="344"/>
      <c r="E23" s="353"/>
      <c r="F23" s="344"/>
      <c r="G23" s="344"/>
      <c r="H23" s="344"/>
      <c r="I23" s="688" t="s">
        <v>333</v>
      </c>
      <c r="J23" s="345"/>
      <c r="K23" s="341"/>
      <c r="L23" s="341"/>
    </row>
    <row r="24" spans="2:12">
      <c r="B24" s="354"/>
      <c r="C24" s="346" t="s">
        <v>334</v>
      </c>
      <c r="D24" s="346"/>
      <c r="E24" s="778"/>
      <c r="F24" s="346"/>
      <c r="G24" s="346"/>
      <c r="H24" s="346"/>
      <c r="I24" s="687"/>
      <c r="J24" s="347"/>
      <c r="K24" s="341"/>
      <c r="L24" s="341"/>
    </row>
    <row r="25" spans="2:12" ht="108" customHeight="1">
      <c r="B25" s="348"/>
      <c r="C25" s="350"/>
      <c r="D25" s="350"/>
      <c r="E25" s="349"/>
      <c r="F25" s="349"/>
      <c r="G25" s="349"/>
      <c r="H25" s="349"/>
      <c r="I25" s="689" t="s">
        <v>5128</v>
      </c>
      <c r="J25" s="351"/>
      <c r="K25" s="341"/>
      <c r="L25" s="341"/>
    </row>
    <row r="26" spans="2:12">
      <c r="B26" s="355"/>
      <c r="C26" s="356" t="s">
        <v>335</v>
      </c>
      <c r="D26" s="356"/>
      <c r="E26" s="779"/>
      <c r="F26" s="356"/>
      <c r="G26" s="356"/>
      <c r="H26" s="356"/>
      <c r="I26" s="690"/>
      <c r="J26" s="357"/>
      <c r="K26" s="341"/>
      <c r="L26" s="341"/>
    </row>
    <row r="27" spans="2:12" ht="51" customHeight="1">
      <c r="B27" s="352"/>
      <c r="C27" s="353"/>
      <c r="D27" s="353"/>
      <c r="E27" s="353"/>
      <c r="F27" s="353"/>
      <c r="G27" s="353"/>
      <c r="H27" s="353"/>
      <c r="I27" s="688" t="s">
        <v>5162</v>
      </c>
      <c r="J27" s="345"/>
      <c r="K27" s="341"/>
      <c r="L27" s="341"/>
    </row>
    <row r="28" spans="2:12">
      <c r="B28" s="780" t="s">
        <v>336</v>
      </c>
      <c r="C28" s="781"/>
      <c r="D28" s="358"/>
      <c r="E28" s="358"/>
      <c r="F28" s="358"/>
      <c r="G28" s="358"/>
      <c r="H28" s="358"/>
      <c r="I28" s="691"/>
      <c r="J28" s="359"/>
      <c r="K28" s="341"/>
      <c r="L28" s="341"/>
    </row>
    <row r="29" spans="2:12">
      <c r="B29" s="348"/>
      <c r="C29" s="350"/>
      <c r="D29" s="350"/>
      <c r="E29" s="349"/>
      <c r="F29" s="349"/>
      <c r="G29" s="349"/>
      <c r="H29" s="349" t="s">
        <v>337</v>
      </c>
      <c r="I29" s="689"/>
      <c r="J29" s="351"/>
      <c r="K29" s="341"/>
      <c r="L29" s="341"/>
    </row>
    <row r="30" spans="2:12">
      <c r="B30" s="782" t="s">
        <v>338</v>
      </c>
      <c r="C30" s="382"/>
      <c r="D30" s="360"/>
      <c r="E30" s="360"/>
      <c r="F30" s="360"/>
      <c r="G30" s="360"/>
      <c r="H30" s="360"/>
      <c r="I30" s="692"/>
      <c r="J30" s="361"/>
      <c r="K30" s="341"/>
      <c r="L30" s="341"/>
    </row>
    <row r="31" spans="2:12">
      <c r="B31" s="354"/>
      <c r="C31" s="346" t="s">
        <v>339</v>
      </c>
      <c r="D31" s="346"/>
      <c r="E31" s="778"/>
      <c r="F31" s="346"/>
      <c r="G31" s="346"/>
      <c r="H31" s="346"/>
      <c r="I31" s="687"/>
      <c r="J31" s="347"/>
      <c r="K31" s="341"/>
      <c r="L31" s="341"/>
    </row>
    <row r="32" spans="2:12">
      <c r="B32" s="348"/>
      <c r="C32" s="350"/>
      <c r="D32" s="350" t="s">
        <v>340</v>
      </c>
      <c r="E32" s="350"/>
      <c r="F32" s="350"/>
      <c r="G32" s="350"/>
      <c r="H32" s="350"/>
      <c r="I32" s="689"/>
      <c r="J32" s="351"/>
      <c r="K32" s="341"/>
      <c r="L32" s="341"/>
    </row>
    <row r="33" spans="2:12" ht="117.75" customHeight="1">
      <c r="B33" s="348"/>
      <c r="C33" s="350"/>
      <c r="D33" s="350"/>
      <c r="E33" s="350"/>
      <c r="F33" s="350"/>
      <c r="G33" s="350"/>
      <c r="H33" s="350"/>
      <c r="I33" s="689" t="s">
        <v>5146</v>
      </c>
      <c r="J33" s="351"/>
      <c r="K33" s="341"/>
      <c r="L33" s="341"/>
    </row>
    <row r="34" spans="2:12" ht="85.5" customHeight="1">
      <c r="B34" s="348"/>
      <c r="C34" s="350"/>
      <c r="D34" s="350"/>
      <c r="E34" s="350"/>
      <c r="F34" s="350"/>
      <c r="G34" s="350"/>
      <c r="H34" s="350"/>
      <c r="I34" s="689" t="s">
        <v>5147</v>
      </c>
      <c r="J34" s="351"/>
      <c r="K34" s="341"/>
      <c r="L34" s="341"/>
    </row>
    <row r="35" spans="2:12" ht="78.75" customHeight="1">
      <c r="B35" s="348"/>
      <c r="C35" s="350"/>
      <c r="D35" s="349"/>
      <c r="E35" s="349"/>
      <c r="F35" s="350"/>
      <c r="G35" s="350"/>
      <c r="H35" s="349"/>
      <c r="I35" s="689" t="s">
        <v>341</v>
      </c>
      <c r="J35" s="351"/>
      <c r="K35" s="341"/>
      <c r="L35" s="341"/>
    </row>
    <row r="36" spans="2:12">
      <c r="B36" s="352"/>
      <c r="C36" s="353"/>
      <c r="D36" s="783" t="s">
        <v>342</v>
      </c>
      <c r="E36" s="344"/>
      <c r="F36" s="353"/>
      <c r="G36" s="353"/>
      <c r="H36" s="344"/>
      <c r="I36" s="688"/>
      <c r="J36" s="345"/>
      <c r="K36" s="341"/>
      <c r="L36" s="341"/>
    </row>
    <row r="37" spans="2:12">
      <c r="B37" s="352"/>
      <c r="C37" s="353"/>
      <c r="D37" s="344"/>
      <c r="E37" s="344"/>
      <c r="F37" s="353"/>
      <c r="G37" s="353"/>
      <c r="H37" s="344"/>
      <c r="I37" s="688" t="s">
        <v>343</v>
      </c>
      <c r="J37" s="345"/>
      <c r="K37" s="341"/>
      <c r="L37" s="341"/>
    </row>
    <row r="38" spans="2:12">
      <c r="B38" s="352"/>
      <c r="C38" s="353"/>
      <c r="D38" s="344" t="s">
        <v>344</v>
      </c>
      <c r="E38" s="344"/>
      <c r="F38" s="353"/>
      <c r="G38" s="353"/>
      <c r="H38" s="344"/>
      <c r="I38" s="688"/>
      <c r="J38" s="345"/>
      <c r="K38" s="341"/>
      <c r="L38" s="341"/>
    </row>
    <row r="39" spans="2:12">
      <c r="B39" s="352"/>
      <c r="C39" s="353"/>
      <c r="D39" s="344"/>
      <c r="E39" s="344"/>
      <c r="F39" s="353"/>
      <c r="G39" s="353"/>
      <c r="H39" s="344"/>
      <c r="I39" s="688" t="s">
        <v>5148</v>
      </c>
      <c r="J39" s="345"/>
      <c r="K39" s="341"/>
      <c r="L39" s="341"/>
    </row>
    <row r="40" spans="2:12">
      <c r="B40" s="352"/>
      <c r="C40" s="353"/>
      <c r="D40" s="344" t="s">
        <v>345</v>
      </c>
      <c r="E40" s="344"/>
      <c r="F40" s="353"/>
      <c r="G40" s="353"/>
      <c r="H40" s="344"/>
      <c r="I40" s="688"/>
      <c r="J40" s="345"/>
      <c r="K40" s="341"/>
      <c r="L40" s="341"/>
    </row>
    <row r="41" spans="2:12" ht="38.25" customHeight="1">
      <c r="B41" s="352"/>
      <c r="C41" s="353"/>
      <c r="D41" s="344"/>
      <c r="E41" s="344"/>
      <c r="F41" s="353"/>
      <c r="G41" s="353"/>
      <c r="H41" s="344"/>
      <c r="I41" s="688" t="s">
        <v>346</v>
      </c>
      <c r="J41" s="345"/>
      <c r="K41" s="341"/>
      <c r="L41" s="341"/>
    </row>
    <row r="42" spans="2:12">
      <c r="B42" s="352"/>
      <c r="C42" s="353"/>
      <c r="D42" s="344" t="s">
        <v>347</v>
      </c>
      <c r="E42" s="344"/>
      <c r="F42" s="353"/>
      <c r="G42" s="353"/>
      <c r="H42" s="344"/>
      <c r="I42" s="688"/>
      <c r="J42" s="345"/>
      <c r="K42" s="341"/>
      <c r="L42" s="341"/>
    </row>
    <row r="43" spans="2:12" ht="50.25" customHeight="1">
      <c r="B43" s="352"/>
      <c r="C43" s="353"/>
      <c r="D43" s="344"/>
      <c r="E43" s="344"/>
      <c r="F43" s="353"/>
      <c r="G43" s="353"/>
      <c r="H43" s="344"/>
      <c r="I43" s="688" t="s">
        <v>348</v>
      </c>
      <c r="J43" s="345"/>
      <c r="K43" s="341"/>
      <c r="L43" s="341"/>
    </row>
    <row r="44" spans="2:12">
      <c r="B44" s="352"/>
      <c r="C44" s="353"/>
      <c r="D44" s="344"/>
      <c r="E44" s="344" t="s">
        <v>349</v>
      </c>
      <c r="F44" s="353"/>
      <c r="G44" s="353"/>
      <c r="H44" s="344"/>
      <c r="I44" s="688"/>
      <c r="J44" s="345"/>
      <c r="K44" s="341"/>
      <c r="L44" s="341"/>
    </row>
    <row r="45" spans="2:12" ht="108" customHeight="1">
      <c r="B45" s="352"/>
      <c r="C45" s="353"/>
      <c r="D45" s="344"/>
      <c r="E45" s="344"/>
      <c r="F45" s="353"/>
      <c r="G45" s="353"/>
      <c r="H45" s="344"/>
      <c r="I45" s="688" t="s">
        <v>350</v>
      </c>
      <c r="J45" s="345"/>
      <c r="K45" s="341"/>
      <c r="L45" s="341"/>
    </row>
    <row r="46" spans="2:12">
      <c r="B46" s="352"/>
      <c r="C46" s="353"/>
      <c r="D46" s="344"/>
      <c r="E46" s="344"/>
      <c r="F46" s="353" t="s">
        <v>351</v>
      </c>
      <c r="G46" s="353"/>
      <c r="H46" s="344"/>
      <c r="I46" s="688"/>
      <c r="J46" s="345"/>
      <c r="K46" s="341"/>
      <c r="L46" s="341"/>
    </row>
    <row r="47" spans="2:12" ht="27" customHeight="1">
      <c r="B47" s="352"/>
      <c r="C47" s="353"/>
      <c r="D47" s="344"/>
      <c r="E47" s="344"/>
      <c r="F47" s="353"/>
      <c r="G47" s="353"/>
      <c r="H47" s="344"/>
      <c r="I47" s="688" t="s">
        <v>352</v>
      </c>
      <c r="J47" s="345"/>
      <c r="K47" s="341"/>
      <c r="L47" s="341"/>
    </row>
    <row r="48" spans="2:12">
      <c r="B48" s="352"/>
      <c r="C48" s="353"/>
      <c r="D48" s="344"/>
      <c r="E48" s="344"/>
      <c r="F48" s="353"/>
      <c r="G48" s="353" t="s">
        <v>353</v>
      </c>
      <c r="H48" s="344"/>
      <c r="I48" s="688"/>
      <c r="J48" s="345"/>
      <c r="K48" s="341"/>
      <c r="L48" s="341"/>
    </row>
    <row r="49" spans="2:12" ht="37.5" customHeight="1">
      <c r="B49" s="352"/>
      <c r="C49" s="353"/>
      <c r="D49" s="344"/>
      <c r="E49" s="344"/>
      <c r="F49" s="353"/>
      <c r="G49" s="353"/>
      <c r="H49" s="344"/>
      <c r="I49" s="688" t="s">
        <v>354</v>
      </c>
      <c r="J49" s="345"/>
      <c r="K49" s="341"/>
      <c r="L49" s="341"/>
    </row>
    <row r="50" spans="2:12">
      <c r="B50" s="348"/>
      <c r="C50" s="350"/>
      <c r="D50" s="349"/>
      <c r="E50" s="349"/>
      <c r="F50" s="350"/>
      <c r="G50" s="350" t="s">
        <v>355</v>
      </c>
      <c r="H50" s="349"/>
      <c r="I50" s="689"/>
      <c r="J50" s="351"/>
      <c r="K50" s="341"/>
      <c r="L50" s="341"/>
    </row>
    <row r="51" spans="2:12" ht="96.75" customHeight="1">
      <c r="B51" s="348"/>
      <c r="C51" s="350"/>
      <c r="D51" s="349"/>
      <c r="E51" s="349"/>
      <c r="F51" s="350"/>
      <c r="G51" s="350"/>
      <c r="H51" s="349"/>
      <c r="I51" s="689" t="s">
        <v>356</v>
      </c>
      <c r="J51" s="351"/>
      <c r="K51" s="341"/>
      <c r="L51" s="341"/>
    </row>
    <row r="52" spans="2:12" ht="38.25" customHeight="1">
      <c r="B52" s="352"/>
      <c r="C52" s="353"/>
      <c r="D52" s="344"/>
      <c r="E52" s="344"/>
      <c r="F52" s="353"/>
      <c r="G52" s="353"/>
      <c r="H52" s="344"/>
      <c r="I52" s="688" t="s">
        <v>357</v>
      </c>
      <c r="J52" s="345"/>
      <c r="K52" s="341"/>
      <c r="L52" s="341"/>
    </row>
    <row r="53" spans="2:12">
      <c r="B53" s="352"/>
      <c r="C53" s="353"/>
      <c r="D53" s="344"/>
      <c r="E53" s="344"/>
      <c r="F53" s="344" t="s">
        <v>358</v>
      </c>
      <c r="G53" s="353"/>
      <c r="H53" s="344"/>
      <c r="I53" s="688"/>
      <c r="J53" s="345"/>
      <c r="K53" s="341"/>
      <c r="L53" s="341"/>
    </row>
    <row r="54" spans="2:12" ht="52.5" customHeight="1">
      <c r="B54" s="352"/>
      <c r="C54" s="353"/>
      <c r="D54" s="344"/>
      <c r="E54" s="344"/>
      <c r="F54" s="344"/>
      <c r="G54" s="353"/>
      <c r="H54" s="344"/>
      <c r="I54" s="688" t="s">
        <v>359</v>
      </c>
      <c r="J54" s="345"/>
      <c r="K54" s="341"/>
      <c r="L54" s="341"/>
    </row>
    <row r="55" spans="2:12">
      <c r="B55" s="352"/>
      <c r="C55" s="353"/>
      <c r="D55" s="344"/>
      <c r="E55" s="344"/>
      <c r="F55" s="344" t="s">
        <v>360</v>
      </c>
      <c r="G55" s="353"/>
      <c r="H55" s="344"/>
      <c r="I55" s="688"/>
      <c r="J55" s="345"/>
      <c r="K55" s="341"/>
      <c r="L55" s="341"/>
    </row>
    <row r="56" spans="2:12" ht="28.5" customHeight="1">
      <c r="B56" s="352"/>
      <c r="C56" s="353"/>
      <c r="D56" s="344"/>
      <c r="E56" s="344"/>
      <c r="F56" s="344"/>
      <c r="G56" s="353"/>
      <c r="H56" s="344"/>
      <c r="I56" s="688" t="s">
        <v>361</v>
      </c>
      <c r="J56" s="345"/>
      <c r="K56" s="341"/>
      <c r="L56" s="341"/>
    </row>
    <row r="57" spans="2:12">
      <c r="B57" s="352"/>
      <c r="C57" s="353"/>
      <c r="D57" s="344"/>
      <c r="E57" s="344"/>
      <c r="F57" s="344"/>
      <c r="G57" s="353" t="s">
        <v>362</v>
      </c>
      <c r="H57" s="344"/>
      <c r="I57" s="688"/>
      <c r="J57" s="345"/>
      <c r="K57" s="341"/>
      <c r="L57" s="341"/>
    </row>
    <row r="58" spans="2:12" ht="62.25" customHeight="1">
      <c r="B58" s="362"/>
      <c r="C58" s="349"/>
      <c r="D58" s="349"/>
      <c r="E58" s="349"/>
      <c r="F58" s="349"/>
      <c r="G58" s="349"/>
      <c r="H58" s="349"/>
      <c r="I58" s="689" t="s">
        <v>363</v>
      </c>
      <c r="J58" s="351"/>
      <c r="K58" s="341"/>
      <c r="L58" s="341"/>
    </row>
    <row r="59" spans="2:12">
      <c r="B59" s="348"/>
      <c r="C59" s="349"/>
      <c r="D59" s="349"/>
      <c r="E59" s="349"/>
      <c r="F59" s="350"/>
      <c r="G59" s="349" t="s">
        <v>364</v>
      </c>
      <c r="H59" s="349"/>
      <c r="I59" s="689"/>
      <c r="J59" s="351"/>
      <c r="K59" s="341"/>
      <c r="L59" s="341"/>
    </row>
    <row r="60" spans="2:12" ht="51.75" customHeight="1">
      <c r="B60" s="348"/>
      <c r="C60" s="350"/>
      <c r="D60" s="350"/>
      <c r="E60" s="350"/>
      <c r="F60" s="349"/>
      <c r="G60" s="349"/>
      <c r="H60" s="349"/>
      <c r="I60" s="689" t="s">
        <v>365</v>
      </c>
      <c r="J60" s="351"/>
      <c r="K60" s="341"/>
      <c r="L60" s="341"/>
    </row>
    <row r="61" spans="2:12" ht="49.5" customHeight="1">
      <c r="B61" s="348"/>
      <c r="C61" s="350"/>
      <c r="D61" s="350"/>
      <c r="E61" s="350"/>
      <c r="F61" s="349"/>
      <c r="G61" s="349"/>
      <c r="H61" s="349"/>
      <c r="I61" s="689" t="s">
        <v>366</v>
      </c>
      <c r="J61" s="351"/>
      <c r="K61" s="341"/>
      <c r="L61" s="341"/>
    </row>
    <row r="62" spans="2:12">
      <c r="B62" s="348"/>
      <c r="C62" s="350"/>
      <c r="D62" s="350"/>
      <c r="E62" s="350"/>
      <c r="F62" s="349"/>
      <c r="G62" s="350" t="s">
        <v>367</v>
      </c>
      <c r="H62" s="350"/>
      <c r="I62" s="689"/>
      <c r="J62" s="351"/>
      <c r="K62" s="341"/>
      <c r="L62" s="341"/>
    </row>
    <row r="63" spans="2:12" ht="75" customHeight="1">
      <c r="B63" s="348"/>
      <c r="C63" s="350"/>
      <c r="D63" s="349"/>
      <c r="E63" s="349"/>
      <c r="F63" s="349"/>
      <c r="G63" s="350"/>
      <c r="H63" s="349"/>
      <c r="I63" s="689" t="s">
        <v>368</v>
      </c>
      <c r="J63" s="351"/>
      <c r="K63" s="341"/>
      <c r="L63" s="341"/>
    </row>
    <row r="64" spans="2:12" ht="38.25" customHeight="1">
      <c r="B64" s="348"/>
      <c r="C64" s="350"/>
      <c r="D64" s="349"/>
      <c r="E64" s="349"/>
      <c r="F64" s="349"/>
      <c r="G64" s="350"/>
      <c r="H64" s="349"/>
      <c r="I64" s="689" t="s">
        <v>369</v>
      </c>
      <c r="J64" s="351"/>
      <c r="K64" s="341"/>
      <c r="L64" s="341"/>
    </row>
    <row r="65" spans="2:12">
      <c r="B65" s="348"/>
      <c r="C65" s="350"/>
      <c r="D65" s="349"/>
      <c r="E65" s="349"/>
      <c r="F65" s="350" t="s">
        <v>370</v>
      </c>
      <c r="G65" s="350"/>
      <c r="H65" s="349"/>
      <c r="I65" s="689"/>
      <c r="J65" s="351"/>
      <c r="K65" s="341"/>
      <c r="L65" s="341"/>
    </row>
    <row r="66" spans="2:12">
      <c r="B66" s="348"/>
      <c r="C66" s="350"/>
      <c r="D66" s="349"/>
      <c r="E66" s="349"/>
      <c r="F66" s="363" t="s">
        <v>371</v>
      </c>
      <c r="G66" s="364"/>
      <c r="H66" s="365"/>
      <c r="I66" s="693" t="s">
        <v>372</v>
      </c>
      <c r="J66" s="351"/>
      <c r="K66" s="341"/>
      <c r="L66" s="341"/>
    </row>
    <row r="67" spans="2:12">
      <c r="B67" s="348"/>
      <c r="C67" s="350"/>
      <c r="D67" s="349"/>
      <c r="E67" s="349"/>
      <c r="F67" s="366"/>
      <c r="G67" s="367"/>
      <c r="H67" s="367"/>
      <c r="I67" s="694" t="s">
        <v>373</v>
      </c>
      <c r="J67" s="351"/>
      <c r="K67" s="341"/>
      <c r="L67" s="341"/>
    </row>
    <row r="68" spans="2:12">
      <c r="B68" s="348"/>
      <c r="C68" s="350"/>
      <c r="D68" s="349"/>
      <c r="E68" s="349"/>
      <c r="F68" s="784" t="s">
        <v>374</v>
      </c>
      <c r="G68" s="785"/>
      <c r="H68" s="368"/>
      <c r="I68" s="695"/>
      <c r="J68" s="351"/>
      <c r="K68" s="341"/>
      <c r="L68" s="341"/>
    </row>
    <row r="69" spans="2:12">
      <c r="B69" s="348"/>
      <c r="C69" s="350"/>
      <c r="D69" s="349"/>
      <c r="E69" s="349"/>
      <c r="F69" s="786"/>
      <c r="G69" s="411" t="s">
        <v>375</v>
      </c>
      <c r="H69" s="369"/>
      <c r="I69" s="696" t="s">
        <v>376</v>
      </c>
      <c r="J69" s="351"/>
      <c r="K69" s="341"/>
      <c r="L69" s="341"/>
    </row>
    <row r="70" spans="2:12">
      <c r="B70" s="362"/>
      <c r="C70" s="349"/>
      <c r="D70" s="349"/>
      <c r="E70" s="349"/>
      <c r="F70" s="786"/>
      <c r="G70" s="411" t="s">
        <v>377</v>
      </c>
      <c r="H70" s="369"/>
      <c r="I70" s="696" t="s">
        <v>376</v>
      </c>
      <c r="J70" s="351"/>
      <c r="K70" s="341"/>
      <c r="L70" s="341"/>
    </row>
    <row r="71" spans="2:12" ht="13.5">
      <c r="B71" s="362"/>
      <c r="C71" s="349"/>
      <c r="D71" s="349"/>
      <c r="E71" s="349"/>
      <c r="F71" s="786"/>
      <c r="G71" s="411" t="s">
        <v>378</v>
      </c>
      <c r="H71" s="369"/>
      <c r="I71" s="696" t="s">
        <v>5139</v>
      </c>
      <c r="J71" s="351"/>
      <c r="K71" s="341"/>
      <c r="L71" s="341"/>
    </row>
    <row r="72" spans="2:12" ht="13.5">
      <c r="B72" s="362"/>
      <c r="C72" s="349"/>
      <c r="D72" s="349"/>
      <c r="E72" s="349"/>
      <c r="F72" s="787"/>
      <c r="G72" s="788" t="s">
        <v>379</v>
      </c>
      <c r="H72" s="370"/>
      <c r="I72" s="696" t="s">
        <v>5140</v>
      </c>
      <c r="J72" s="351"/>
      <c r="K72" s="341"/>
      <c r="L72" s="341"/>
    </row>
    <row r="73" spans="2:12">
      <c r="B73" s="371"/>
      <c r="C73" s="350"/>
      <c r="D73" s="350"/>
      <c r="E73" s="349"/>
      <c r="F73" s="376" t="s">
        <v>380</v>
      </c>
      <c r="G73" s="372"/>
      <c r="H73" s="372"/>
      <c r="I73" s="697"/>
      <c r="J73" s="351"/>
      <c r="K73" s="341"/>
      <c r="L73" s="341"/>
    </row>
    <row r="74" spans="2:12">
      <c r="B74" s="348"/>
      <c r="C74" s="350"/>
      <c r="D74" s="350"/>
      <c r="E74" s="349"/>
      <c r="F74" s="373"/>
      <c r="G74" s="374" t="s">
        <v>381</v>
      </c>
      <c r="H74" s="375"/>
      <c r="I74" s="698" t="s">
        <v>382</v>
      </c>
      <c r="J74" s="351"/>
      <c r="K74" s="341"/>
      <c r="L74" s="341"/>
    </row>
    <row r="75" spans="2:12">
      <c r="B75" s="348"/>
      <c r="C75" s="350"/>
      <c r="D75" s="350"/>
      <c r="E75" s="350"/>
      <c r="F75" s="376" t="s">
        <v>383</v>
      </c>
      <c r="G75" s="377"/>
      <c r="H75" s="372"/>
      <c r="I75" s="699"/>
      <c r="J75" s="378"/>
      <c r="K75" s="341"/>
      <c r="L75" s="341"/>
    </row>
    <row r="76" spans="2:12">
      <c r="B76" s="348"/>
      <c r="C76" s="350"/>
      <c r="D76" s="350"/>
      <c r="E76" s="350"/>
      <c r="F76" s="379"/>
      <c r="G76" s="369" t="s">
        <v>384</v>
      </c>
      <c r="H76" s="369"/>
      <c r="I76" s="700" t="s">
        <v>382</v>
      </c>
      <c r="J76" s="351"/>
      <c r="K76" s="341"/>
      <c r="L76" s="341"/>
    </row>
    <row r="77" spans="2:12" ht="13.5">
      <c r="B77" s="348"/>
      <c r="C77" s="350"/>
      <c r="D77" s="349"/>
      <c r="E77" s="350"/>
      <c r="F77" s="786"/>
      <c r="G77" s="411" t="s">
        <v>385</v>
      </c>
      <c r="H77" s="369"/>
      <c r="I77" s="700" t="s">
        <v>5141</v>
      </c>
      <c r="J77" s="351"/>
      <c r="K77" s="341"/>
      <c r="L77" s="341"/>
    </row>
    <row r="78" spans="2:12" ht="13.5">
      <c r="B78" s="348"/>
      <c r="C78" s="350"/>
      <c r="D78" s="349"/>
      <c r="E78" s="350"/>
      <c r="F78" s="789"/>
      <c r="G78" s="414" t="s">
        <v>386</v>
      </c>
      <c r="H78" s="380"/>
      <c r="I78" s="701" t="s">
        <v>5142</v>
      </c>
      <c r="J78" s="351"/>
      <c r="K78" s="341"/>
      <c r="L78" s="341"/>
    </row>
    <row r="79" spans="2:12">
      <c r="B79" s="348"/>
      <c r="C79" s="350"/>
      <c r="D79" s="349"/>
      <c r="E79" s="350"/>
      <c r="F79" s="790" t="s">
        <v>387</v>
      </c>
      <c r="G79" s="790"/>
      <c r="H79" s="791"/>
      <c r="I79" s="702"/>
      <c r="J79" s="351"/>
      <c r="K79" s="341"/>
      <c r="L79" s="341"/>
    </row>
    <row r="80" spans="2:12">
      <c r="B80" s="348"/>
      <c r="C80" s="350"/>
      <c r="D80" s="349"/>
      <c r="E80" s="350"/>
      <c r="F80" s="792" t="s">
        <v>388</v>
      </c>
      <c r="G80" s="792"/>
      <c r="H80" s="350"/>
      <c r="I80" s="689"/>
      <c r="J80" s="378"/>
      <c r="K80" s="341"/>
      <c r="L80" s="341"/>
    </row>
    <row r="81" spans="2:12" ht="12.75">
      <c r="B81" s="348"/>
      <c r="C81" s="350"/>
      <c r="D81" s="350"/>
      <c r="E81" s="350"/>
      <c r="F81" s="792" t="s">
        <v>389</v>
      </c>
      <c r="G81" s="793"/>
      <c r="H81" s="350"/>
      <c r="I81" s="689"/>
      <c r="J81" s="378"/>
      <c r="K81" s="341"/>
      <c r="L81" s="341"/>
    </row>
    <row r="82" spans="2:12" ht="12.75">
      <c r="B82" s="348"/>
      <c r="C82" s="350"/>
      <c r="D82" s="350"/>
      <c r="E82" s="350"/>
      <c r="F82" s="792"/>
      <c r="G82" s="793"/>
      <c r="H82" s="350"/>
      <c r="I82" s="689"/>
      <c r="J82" s="378"/>
      <c r="K82" s="341"/>
      <c r="L82" s="341"/>
    </row>
    <row r="83" spans="2:12">
      <c r="B83" s="348"/>
      <c r="C83" s="350"/>
      <c r="D83" s="350"/>
      <c r="E83" s="350" t="s">
        <v>390</v>
      </c>
      <c r="F83" s="350"/>
      <c r="G83" s="350"/>
      <c r="H83" s="350"/>
      <c r="I83" s="689"/>
      <c r="J83" s="378"/>
      <c r="K83" s="341"/>
      <c r="L83" s="341"/>
    </row>
    <row r="84" spans="2:12">
      <c r="B84" s="348"/>
      <c r="C84" s="350"/>
      <c r="D84" s="349"/>
      <c r="E84" s="349"/>
      <c r="F84" s="350" t="s">
        <v>391</v>
      </c>
      <c r="G84" s="350"/>
      <c r="H84" s="349"/>
      <c r="I84" s="689"/>
      <c r="J84" s="351"/>
    </row>
    <row r="85" spans="2:12" ht="22.5">
      <c r="B85" s="348"/>
      <c r="C85" s="350"/>
      <c r="D85" s="349"/>
      <c r="E85" s="349"/>
      <c r="F85" s="350"/>
      <c r="G85" s="350"/>
      <c r="H85" s="349"/>
      <c r="I85" s="689" t="s">
        <v>392</v>
      </c>
      <c r="J85" s="378"/>
    </row>
    <row r="86" spans="2:12" ht="22.5">
      <c r="B86" s="348"/>
      <c r="C86" s="350"/>
      <c r="D86" s="349"/>
      <c r="E86" s="349"/>
      <c r="F86" s="350"/>
      <c r="G86" s="350"/>
      <c r="H86" s="349"/>
      <c r="I86" s="689" t="s">
        <v>393</v>
      </c>
      <c r="J86" s="378"/>
    </row>
    <row r="87" spans="2:12">
      <c r="B87" s="348"/>
      <c r="C87" s="350"/>
      <c r="D87" s="349"/>
      <c r="E87" s="349"/>
      <c r="F87" s="350" t="s">
        <v>394</v>
      </c>
      <c r="G87" s="350"/>
      <c r="H87" s="349"/>
      <c r="I87" s="689"/>
      <c r="J87" s="351"/>
    </row>
    <row r="88" spans="2:12" ht="22.5">
      <c r="B88" s="348"/>
      <c r="C88" s="350"/>
      <c r="D88" s="349"/>
      <c r="E88" s="349"/>
      <c r="F88" s="350"/>
      <c r="G88" s="350"/>
      <c r="H88" s="349"/>
      <c r="I88" s="689" t="s">
        <v>395</v>
      </c>
      <c r="J88" s="351"/>
    </row>
    <row r="89" spans="2:12">
      <c r="B89" s="348"/>
      <c r="C89" s="350"/>
      <c r="D89" s="349"/>
      <c r="E89" s="349"/>
      <c r="F89" s="350" t="s">
        <v>396</v>
      </c>
      <c r="G89" s="350"/>
      <c r="H89" s="349"/>
      <c r="I89" s="689"/>
      <c r="J89" s="351"/>
    </row>
    <row r="90" spans="2:12">
      <c r="B90" s="348"/>
      <c r="C90" s="350"/>
      <c r="D90" s="349"/>
      <c r="E90" s="349"/>
      <c r="F90" s="350"/>
      <c r="G90" s="350"/>
      <c r="H90" s="349"/>
      <c r="I90" s="689" t="s">
        <v>397</v>
      </c>
      <c r="J90" s="351"/>
    </row>
    <row r="91" spans="2:12">
      <c r="B91" s="362"/>
      <c r="C91" s="349"/>
      <c r="D91" s="349"/>
      <c r="E91" s="349"/>
      <c r="F91" s="349" t="s">
        <v>398</v>
      </c>
      <c r="G91" s="349"/>
      <c r="H91" s="349"/>
      <c r="I91" s="689"/>
      <c r="J91" s="351"/>
    </row>
    <row r="92" spans="2:12" ht="36.75" customHeight="1">
      <c r="B92" s="381"/>
      <c r="C92" s="344"/>
      <c r="D92" s="344"/>
      <c r="E92" s="344"/>
      <c r="F92" s="344"/>
      <c r="G92" s="344"/>
      <c r="H92" s="344"/>
      <c r="I92" s="688" t="s">
        <v>399</v>
      </c>
      <c r="J92" s="345"/>
    </row>
    <row r="93" spans="2:12">
      <c r="B93" s="381"/>
      <c r="C93" s="344"/>
      <c r="D93" s="344" t="s">
        <v>400</v>
      </c>
      <c r="E93" s="344"/>
      <c r="F93" s="344"/>
      <c r="G93" s="344"/>
      <c r="H93" s="344"/>
      <c r="I93" s="688"/>
      <c r="J93" s="345"/>
    </row>
    <row r="94" spans="2:12" ht="39" customHeight="1">
      <c r="B94" s="381"/>
      <c r="C94" s="344"/>
      <c r="D94" s="344"/>
      <c r="E94" s="344"/>
      <c r="F94" s="344"/>
      <c r="G94" s="344"/>
      <c r="H94" s="344"/>
      <c r="I94" s="688" t="s">
        <v>401</v>
      </c>
      <c r="J94" s="345"/>
    </row>
    <row r="95" spans="2:12">
      <c r="B95" s="381"/>
      <c r="C95" s="344"/>
      <c r="D95" s="344" t="s">
        <v>402</v>
      </c>
      <c r="E95" s="344"/>
      <c r="F95" s="344"/>
      <c r="G95" s="344"/>
      <c r="H95" s="344"/>
      <c r="I95" s="688"/>
      <c r="J95" s="345"/>
    </row>
    <row r="96" spans="2:12" ht="22.5">
      <c r="B96" s="381"/>
      <c r="C96" s="344"/>
      <c r="D96" s="344"/>
      <c r="E96" s="344"/>
      <c r="F96" s="344"/>
      <c r="G96" s="344"/>
      <c r="H96" s="344"/>
      <c r="I96" s="688" t="s">
        <v>403</v>
      </c>
      <c r="J96" s="345"/>
    </row>
    <row r="97" spans="2:12">
      <c r="B97" s="381"/>
      <c r="C97" s="344"/>
      <c r="D97" s="344" t="s">
        <v>404</v>
      </c>
      <c r="E97" s="344"/>
      <c r="F97" s="344"/>
      <c r="G97" s="344"/>
      <c r="H97" s="344"/>
      <c r="I97" s="688"/>
      <c r="J97" s="345"/>
    </row>
    <row r="98" spans="2:12" ht="33.75">
      <c r="B98" s="381"/>
      <c r="C98" s="344"/>
      <c r="D98" s="344"/>
      <c r="E98" s="344"/>
      <c r="F98" s="344"/>
      <c r="G98" s="344"/>
      <c r="H98" s="344"/>
      <c r="I98" s="688" t="s">
        <v>405</v>
      </c>
      <c r="J98" s="345"/>
    </row>
    <row r="99" spans="2:12" ht="96" customHeight="1">
      <c r="B99" s="381"/>
      <c r="C99" s="344"/>
      <c r="D99" s="344"/>
      <c r="E99" s="344"/>
      <c r="F99" s="344"/>
      <c r="G99" s="344"/>
      <c r="H99" s="344"/>
      <c r="I99" s="688" t="s">
        <v>5355</v>
      </c>
      <c r="J99" s="345"/>
    </row>
    <row r="100" spans="2:12">
      <c r="B100" s="381"/>
      <c r="C100" s="344"/>
      <c r="D100" s="344" t="s">
        <v>406</v>
      </c>
      <c r="E100" s="344"/>
      <c r="F100" s="344"/>
      <c r="G100" s="344"/>
      <c r="H100" s="344"/>
      <c r="I100" s="688"/>
      <c r="J100" s="345"/>
    </row>
    <row r="101" spans="2:12">
      <c r="B101" s="381"/>
      <c r="C101" s="344"/>
      <c r="D101" s="344"/>
      <c r="E101" s="344" t="s">
        <v>407</v>
      </c>
      <c r="F101" s="344"/>
      <c r="G101" s="344"/>
      <c r="H101" s="344"/>
      <c r="I101" s="688"/>
      <c r="J101" s="345"/>
    </row>
    <row r="102" spans="2:12" ht="22.5">
      <c r="B102" s="381"/>
      <c r="C102" s="344"/>
      <c r="D102" s="344"/>
      <c r="E102" s="344"/>
      <c r="F102" s="344"/>
      <c r="G102" s="344"/>
      <c r="H102" s="344"/>
      <c r="I102" s="688" t="s">
        <v>408</v>
      </c>
      <c r="J102" s="345"/>
    </row>
    <row r="103" spans="2:12">
      <c r="B103" s="381"/>
      <c r="C103" s="344"/>
      <c r="D103" s="344"/>
      <c r="E103" s="344" t="s">
        <v>409</v>
      </c>
      <c r="F103" s="344"/>
      <c r="G103" s="344"/>
      <c r="H103" s="344"/>
      <c r="I103" s="688"/>
      <c r="J103" s="345"/>
    </row>
    <row r="104" spans="2:12" ht="26.25" customHeight="1">
      <c r="B104" s="381"/>
      <c r="C104" s="344"/>
      <c r="D104" s="344"/>
      <c r="E104" s="344"/>
      <c r="F104" s="344"/>
      <c r="G104" s="344"/>
      <c r="H104" s="344"/>
      <c r="I104" s="688" t="s">
        <v>410</v>
      </c>
      <c r="J104" s="345"/>
    </row>
    <row r="105" spans="2:12" ht="48.75" customHeight="1">
      <c r="B105" s="381"/>
      <c r="C105" s="344"/>
      <c r="D105" s="344"/>
      <c r="E105" s="344"/>
      <c r="F105" s="344"/>
      <c r="G105" s="344"/>
      <c r="H105" s="344"/>
      <c r="I105" s="688" t="s">
        <v>411</v>
      </c>
      <c r="J105" s="345"/>
    </row>
    <row r="106" spans="2:12">
      <c r="B106" s="381"/>
      <c r="C106" s="344"/>
      <c r="D106" s="344"/>
      <c r="E106" s="344" t="s">
        <v>412</v>
      </c>
      <c r="F106" s="344"/>
      <c r="G106" s="344"/>
      <c r="H106" s="344"/>
      <c r="I106" s="688"/>
      <c r="J106" s="345"/>
    </row>
    <row r="107" spans="2:12" ht="48.75" customHeight="1">
      <c r="B107" s="381"/>
      <c r="C107" s="344"/>
      <c r="D107" s="344"/>
      <c r="E107" s="344"/>
      <c r="F107" s="344"/>
      <c r="G107" s="344"/>
      <c r="H107" s="344"/>
      <c r="I107" s="688" t="s">
        <v>413</v>
      </c>
      <c r="J107" s="345"/>
    </row>
    <row r="108" spans="2:12">
      <c r="B108" s="354"/>
      <c r="C108" s="346" t="s">
        <v>414</v>
      </c>
      <c r="D108" s="346"/>
      <c r="E108" s="778"/>
      <c r="F108" s="346"/>
      <c r="G108" s="346"/>
      <c r="H108" s="346"/>
      <c r="I108" s="687"/>
      <c r="J108" s="347"/>
      <c r="K108" s="341"/>
      <c r="L108" s="341"/>
    </row>
    <row r="109" spans="2:12">
      <c r="B109" s="348"/>
      <c r="C109" s="350"/>
      <c r="D109" s="349" t="s">
        <v>415</v>
      </c>
      <c r="E109" s="350"/>
      <c r="F109" s="350"/>
      <c r="G109" s="350"/>
      <c r="H109" s="349"/>
      <c r="I109" s="689"/>
      <c r="J109" s="351"/>
      <c r="K109" s="341"/>
      <c r="L109" s="341"/>
    </row>
    <row r="110" spans="2:12" ht="22.5">
      <c r="B110" s="348"/>
      <c r="C110" s="350"/>
      <c r="D110" s="349"/>
      <c r="E110" s="349"/>
      <c r="F110" s="350"/>
      <c r="G110" s="350"/>
      <c r="H110" s="349"/>
      <c r="I110" s="689" t="s">
        <v>416</v>
      </c>
      <c r="J110" s="351"/>
      <c r="K110" s="341"/>
      <c r="L110" s="341"/>
    </row>
    <row r="111" spans="2:12" ht="75.75" customHeight="1">
      <c r="B111" s="348"/>
      <c r="C111" s="350"/>
      <c r="D111" s="349"/>
      <c r="E111" s="349"/>
      <c r="F111" s="350"/>
      <c r="G111" s="350"/>
      <c r="H111" s="349"/>
      <c r="I111" s="689" t="s">
        <v>417</v>
      </c>
      <c r="J111" s="351"/>
      <c r="K111" s="341"/>
      <c r="L111" s="341"/>
    </row>
    <row r="112" spans="2:12">
      <c r="B112" s="362"/>
      <c r="C112" s="349"/>
      <c r="D112" s="350" t="s">
        <v>418</v>
      </c>
      <c r="E112" s="349"/>
      <c r="F112" s="349"/>
      <c r="G112" s="349"/>
      <c r="H112" s="349"/>
      <c r="I112" s="689"/>
      <c r="J112" s="351"/>
      <c r="K112" s="341"/>
      <c r="L112" s="341"/>
    </row>
    <row r="113" spans="2:12" ht="38.25" customHeight="1">
      <c r="B113" s="362"/>
      <c r="C113" s="349"/>
      <c r="D113" s="350"/>
      <c r="E113" s="349"/>
      <c r="F113" s="349"/>
      <c r="G113" s="349"/>
      <c r="H113" s="349"/>
      <c r="I113" s="689" t="s">
        <v>419</v>
      </c>
      <c r="J113" s="351"/>
      <c r="K113" s="341"/>
      <c r="L113" s="341"/>
    </row>
    <row r="114" spans="2:12" ht="37.5" customHeight="1">
      <c r="B114" s="362"/>
      <c r="C114" s="350"/>
      <c r="D114" s="349"/>
      <c r="E114" s="350"/>
      <c r="F114" s="350"/>
      <c r="G114" s="350"/>
      <c r="H114" s="349"/>
      <c r="I114" s="689" t="s">
        <v>420</v>
      </c>
      <c r="J114" s="351"/>
      <c r="K114" s="341"/>
      <c r="L114" s="341"/>
    </row>
    <row r="115" spans="2:12">
      <c r="B115" s="348"/>
      <c r="C115" s="350"/>
      <c r="D115" s="349" t="s">
        <v>421</v>
      </c>
      <c r="E115" s="350"/>
      <c r="F115" s="350"/>
      <c r="G115" s="350"/>
      <c r="H115" s="349"/>
      <c r="I115" s="689"/>
      <c r="J115" s="351"/>
      <c r="K115" s="341"/>
      <c r="L115" s="341"/>
    </row>
    <row r="116" spans="2:12" ht="26.25" customHeight="1">
      <c r="B116" s="348"/>
      <c r="C116" s="350"/>
      <c r="D116" s="349"/>
      <c r="E116" s="349"/>
      <c r="F116" s="350"/>
      <c r="G116" s="350"/>
      <c r="H116" s="349"/>
      <c r="I116" s="689" t="s">
        <v>422</v>
      </c>
      <c r="J116" s="351"/>
      <c r="K116" s="341"/>
      <c r="L116" s="341"/>
    </row>
    <row r="117" spans="2:12">
      <c r="B117" s="348"/>
      <c r="C117" s="350"/>
      <c r="D117" s="349" t="s">
        <v>423</v>
      </c>
      <c r="E117" s="350"/>
      <c r="F117" s="350"/>
      <c r="G117" s="350"/>
      <c r="H117" s="349"/>
      <c r="I117" s="689"/>
      <c r="J117" s="351"/>
      <c r="K117" s="341"/>
      <c r="L117" s="341"/>
    </row>
    <row r="118" spans="2:12" ht="33.75" customHeight="1">
      <c r="B118" s="348"/>
      <c r="C118" s="350"/>
      <c r="D118" s="349"/>
      <c r="E118" s="350"/>
      <c r="F118" s="350"/>
      <c r="G118" s="350"/>
      <c r="H118" s="349"/>
      <c r="I118" s="689" t="s">
        <v>424</v>
      </c>
      <c r="J118" s="351"/>
      <c r="K118" s="341"/>
      <c r="L118" s="341"/>
    </row>
    <row r="119" spans="2:12">
      <c r="B119" s="348"/>
      <c r="C119" s="350"/>
      <c r="D119" s="349" t="s">
        <v>425</v>
      </c>
      <c r="E119" s="349"/>
      <c r="F119" s="350"/>
      <c r="G119" s="350"/>
      <c r="H119" s="349"/>
      <c r="I119" s="689"/>
      <c r="J119" s="351"/>
      <c r="K119" s="341"/>
      <c r="L119" s="341"/>
    </row>
    <row r="120" spans="2:12">
      <c r="B120" s="348"/>
      <c r="C120" s="350"/>
      <c r="D120" s="349"/>
      <c r="E120" s="349" t="s">
        <v>426</v>
      </c>
      <c r="F120" s="350"/>
      <c r="G120" s="350"/>
      <c r="H120" s="349"/>
      <c r="I120" s="689" t="s">
        <v>427</v>
      </c>
      <c r="J120" s="351"/>
      <c r="K120" s="341"/>
      <c r="L120" s="341"/>
    </row>
    <row r="121" spans="2:12">
      <c r="B121" s="362"/>
      <c r="C121" s="349"/>
      <c r="D121" s="350"/>
      <c r="E121" s="349" t="s">
        <v>428</v>
      </c>
      <c r="F121" s="349"/>
      <c r="G121" s="349"/>
      <c r="H121" s="349"/>
      <c r="I121" s="689" t="s">
        <v>429</v>
      </c>
      <c r="J121" s="351"/>
      <c r="K121" s="341"/>
      <c r="L121" s="341"/>
    </row>
    <row r="122" spans="2:12">
      <c r="B122" s="362"/>
      <c r="C122" s="349"/>
      <c r="D122" s="350"/>
      <c r="E122" s="349" t="s">
        <v>430</v>
      </c>
      <c r="F122" s="349"/>
      <c r="G122" s="349"/>
      <c r="H122" s="349"/>
      <c r="I122" s="689" t="s">
        <v>427</v>
      </c>
      <c r="J122" s="351"/>
      <c r="K122" s="341"/>
      <c r="L122" s="341"/>
    </row>
    <row r="123" spans="2:12">
      <c r="B123" s="362"/>
      <c r="C123" s="350"/>
      <c r="D123" s="349"/>
      <c r="E123" s="350" t="s">
        <v>431</v>
      </c>
      <c r="F123" s="350"/>
      <c r="G123" s="350"/>
      <c r="H123" s="349"/>
      <c r="I123" s="689" t="s">
        <v>427</v>
      </c>
      <c r="J123" s="351"/>
      <c r="K123" s="341"/>
      <c r="L123" s="341"/>
    </row>
    <row r="124" spans="2:12">
      <c r="B124" s="362"/>
      <c r="E124" s="772" t="s">
        <v>432</v>
      </c>
      <c r="I124" s="703" t="s">
        <v>427</v>
      </c>
    </row>
    <row r="125" spans="2:12">
      <c r="B125" s="348"/>
      <c r="C125" s="350"/>
      <c r="D125" s="350"/>
      <c r="E125" s="350" t="s">
        <v>433</v>
      </c>
      <c r="F125" s="350"/>
      <c r="G125" s="350"/>
      <c r="H125" s="350"/>
      <c r="I125" s="689" t="s">
        <v>427</v>
      </c>
      <c r="J125" s="351"/>
      <c r="K125" s="341"/>
      <c r="L125" s="341"/>
    </row>
    <row r="126" spans="2:12">
      <c r="B126" s="348"/>
      <c r="C126" s="349"/>
      <c r="D126" s="349"/>
      <c r="E126" s="349" t="s">
        <v>434</v>
      </c>
      <c r="F126" s="350"/>
      <c r="G126" s="350"/>
      <c r="H126" s="349"/>
      <c r="I126" s="689" t="s">
        <v>435</v>
      </c>
      <c r="J126" s="351"/>
      <c r="K126" s="341"/>
      <c r="L126" s="341"/>
    </row>
    <row r="127" spans="2:12">
      <c r="B127" s="348"/>
      <c r="C127" s="350"/>
      <c r="D127" s="350"/>
      <c r="E127" s="350" t="s">
        <v>436</v>
      </c>
      <c r="F127" s="350"/>
      <c r="G127" s="350"/>
      <c r="H127" s="349"/>
      <c r="I127" s="689" t="s">
        <v>437</v>
      </c>
      <c r="J127" s="351"/>
      <c r="K127" s="341"/>
      <c r="L127" s="341"/>
    </row>
    <row r="128" spans="2:12">
      <c r="B128" s="348"/>
      <c r="C128" s="350"/>
      <c r="D128" s="350"/>
      <c r="E128" s="350" t="s">
        <v>438</v>
      </c>
      <c r="F128" s="350"/>
      <c r="G128" s="350"/>
      <c r="H128" s="349"/>
      <c r="I128" s="689" t="s">
        <v>439</v>
      </c>
      <c r="J128" s="351"/>
      <c r="K128" s="341"/>
      <c r="L128" s="341"/>
    </row>
    <row r="129" spans="2:12">
      <c r="B129" s="348"/>
      <c r="C129" s="350"/>
      <c r="D129" s="350"/>
      <c r="E129" s="350" t="s">
        <v>440</v>
      </c>
      <c r="F129" s="350"/>
      <c r="G129" s="350"/>
      <c r="H129" s="349"/>
      <c r="I129" s="689"/>
      <c r="J129" s="351"/>
      <c r="K129" s="341"/>
      <c r="L129" s="341"/>
    </row>
    <row r="130" spans="2:12" ht="22.5">
      <c r="B130" s="348"/>
      <c r="C130" s="350"/>
      <c r="D130" s="350"/>
      <c r="E130" s="350"/>
      <c r="F130" s="350"/>
      <c r="G130" s="350"/>
      <c r="H130" s="349"/>
      <c r="I130" s="689" t="s">
        <v>441</v>
      </c>
      <c r="J130" s="351"/>
      <c r="K130" s="341"/>
      <c r="L130" s="341"/>
    </row>
    <row r="131" spans="2:12" ht="39" customHeight="1">
      <c r="B131" s="348"/>
      <c r="C131" s="350"/>
      <c r="D131" s="350"/>
      <c r="E131" s="350"/>
      <c r="F131" s="350"/>
      <c r="G131" s="350"/>
      <c r="H131" s="349"/>
      <c r="I131" s="689" t="s">
        <v>442</v>
      </c>
      <c r="J131" s="351"/>
      <c r="K131" s="341"/>
      <c r="L131" s="341"/>
    </row>
    <row r="132" spans="2:12" ht="39" customHeight="1">
      <c r="B132" s="348"/>
      <c r="C132" s="350"/>
      <c r="D132" s="350"/>
      <c r="E132" s="350"/>
      <c r="F132" s="350"/>
      <c r="G132" s="350"/>
      <c r="H132" s="349"/>
      <c r="I132" s="689" t="s">
        <v>443</v>
      </c>
      <c r="J132" s="351"/>
      <c r="K132" s="341"/>
      <c r="L132" s="341"/>
    </row>
    <row r="133" spans="2:12">
      <c r="B133" s="352"/>
      <c r="C133" s="344"/>
      <c r="D133" s="344" t="s">
        <v>444</v>
      </c>
      <c r="E133" s="353"/>
      <c r="F133" s="344"/>
      <c r="G133" s="344"/>
      <c r="H133" s="344"/>
      <c r="I133" s="688"/>
      <c r="J133" s="345"/>
      <c r="K133" s="341"/>
      <c r="L133" s="341"/>
    </row>
    <row r="134" spans="2:12">
      <c r="B134" s="352"/>
      <c r="C134" s="344"/>
      <c r="D134" s="344"/>
      <c r="E134" s="353" t="s">
        <v>445</v>
      </c>
      <c r="F134" s="344"/>
      <c r="G134" s="344"/>
      <c r="H134" s="344"/>
      <c r="I134" s="688"/>
      <c r="J134" s="345"/>
      <c r="K134" s="341"/>
      <c r="L134" s="341"/>
    </row>
    <row r="135" spans="2:12">
      <c r="B135" s="352"/>
      <c r="C135" s="344"/>
      <c r="D135" s="344"/>
      <c r="E135" s="353"/>
      <c r="F135" s="344"/>
      <c r="G135" s="344"/>
      <c r="H135" s="344"/>
      <c r="I135" s="688" t="s">
        <v>446</v>
      </c>
      <c r="J135" s="345"/>
      <c r="K135" s="341"/>
      <c r="L135" s="341"/>
    </row>
    <row r="136" spans="2:12">
      <c r="B136" s="352"/>
      <c r="C136" s="344"/>
      <c r="D136" s="344"/>
      <c r="E136" s="353" t="s">
        <v>447</v>
      </c>
      <c r="F136" s="344"/>
      <c r="G136" s="344"/>
      <c r="H136" s="344"/>
      <c r="I136" s="688"/>
      <c r="J136" s="345"/>
      <c r="K136" s="341"/>
      <c r="L136" s="341"/>
    </row>
    <row r="137" spans="2:12" ht="48.75" customHeight="1">
      <c r="B137" s="352"/>
      <c r="C137" s="344"/>
      <c r="D137" s="344"/>
      <c r="E137" s="353"/>
      <c r="F137" s="344"/>
      <c r="G137" s="344"/>
      <c r="H137" s="344"/>
      <c r="I137" s="688" t="s">
        <v>448</v>
      </c>
      <c r="J137" s="345"/>
      <c r="K137" s="341"/>
      <c r="L137" s="341"/>
    </row>
    <row r="138" spans="2:12" ht="63" customHeight="1">
      <c r="B138" s="352"/>
      <c r="C138" s="344"/>
      <c r="D138" s="344"/>
      <c r="E138" s="353"/>
      <c r="F138" s="344"/>
      <c r="G138" s="344"/>
      <c r="H138" s="344"/>
      <c r="I138" s="688" t="s">
        <v>449</v>
      </c>
      <c r="J138" s="345"/>
      <c r="K138" s="341"/>
      <c r="L138" s="341"/>
    </row>
    <row r="139" spans="2:12">
      <c r="B139" s="352"/>
      <c r="C139" s="344"/>
      <c r="D139" s="344"/>
      <c r="E139" s="353" t="s">
        <v>450</v>
      </c>
      <c r="F139" s="344"/>
      <c r="G139" s="344"/>
      <c r="H139" s="344"/>
      <c r="I139" s="688"/>
      <c r="J139" s="345"/>
      <c r="K139" s="341"/>
      <c r="L139" s="341"/>
    </row>
    <row r="140" spans="2:12" ht="48.75" customHeight="1">
      <c r="B140" s="352"/>
      <c r="C140" s="344"/>
      <c r="D140" s="344"/>
      <c r="E140" s="353"/>
      <c r="F140" s="344"/>
      <c r="G140" s="344"/>
      <c r="H140" s="344"/>
      <c r="I140" s="688" t="s">
        <v>451</v>
      </c>
      <c r="J140" s="345"/>
      <c r="K140" s="341"/>
      <c r="L140" s="341"/>
    </row>
    <row r="141" spans="2:12">
      <c r="B141" s="352"/>
      <c r="C141" s="344"/>
      <c r="D141" s="344"/>
      <c r="E141" s="353" t="s">
        <v>452</v>
      </c>
      <c r="F141" s="344"/>
      <c r="G141" s="344"/>
      <c r="H141" s="344"/>
      <c r="I141" s="688"/>
      <c r="J141" s="345"/>
      <c r="K141" s="341"/>
      <c r="L141" s="341"/>
    </row>
    <row r="142" spans="2:12" ht="108" customHeight="1">
      <c r="B142" s="352"/>
      <c r="C142" s="344"/>
      <c r="D142" s="344"/>
      <c r="E142" s="353"/>
      <c r="F142" s="344"/>
      <c r="G142" s="344"/>
      <c r="H142" s="344"/>
      <c r="I142" s="688" t="s">
        <v>453</v>
      </c>
      <c r="J142" s="345"/>
      <c r="K142" s="341"/>
      <c r="L142" s="341"/>
    </row>
    <row r="143" spans="2:12" ht="144" customHeight="1">
      <c r="B143" s="352"/>
      <c r="C143" s="344"/>
      <c r="D143" s="344"/>
      <c r="E143" s="353"/>
      <c r="F143" s="344"/>
      <c r="G143" s="344"/>
      <c r="H143" s="344"/>
      <c r="I143" s="688" t="s">
        <v>454</v>
      </c>
      <c r="J143" s="345"/>
      <c r="K143" s="341"/>
      <c r="L143" s="341"/>
    </row>
    <row r="144" spans="2:12">
      <c r="B144" s="352"/>
      <c r="C144" s="344"/>
      <c r="D144" s="344"/>
      <c r="E144" s="353" t="s">
        <v>455</v>
      </c>
      <c r="F144" s="344"/>
      <c r="G144" s="344"/>
      <c r="H144" s="344"/>
      <c r="I144" s="688"/>
      <c r="J144" s="345"/>
      <c r="K144" s="341"/>
      <c r="L144" s="341"/>
    </row>
    <row r="145" spans="2:13" ht="22.5">
      <c r="B145" s="352"/>
      <c r="C145" s="344"/>
      <c r="D145" s="344"/>
      <c r="E145" s="353"/>
      <c r="F145" s="344"/>
      <c r="G145" s="344"/>
      <c r="H145" s="344"/>
      <c r="I145" s="688" t="s">
        <v>456</v>
      </c>
      <c r="J145" s="345"/>
      <c r="K145" s="341"/>
      <c r="L145" s="341"/>
    </row>
    <row r="146" spans="2:13">
      <c r="B146" s="352"/>
      <c r="C146" s="344"/>
      <c r="D146" s="344"/>
      <c r="E146" s="353" t="s">
        <v>457</v>
      </c>
      <c r="F146" s="344"/>
      <c r="G146" s="344"/>
      <c r="H146" s="344"/>
      <c r="I146" s="688"/>
      <c r="J146" s="345"/>
      <c r="K146" s="341"/>
      <c r="L146" s="341"/>
    </row>
    <row r="147" spans="2:13" ht="39.75" customHeight="1">
      <c r="B147" s="352"/>
      <c r="C147" s="344"/>
      <c r="D147" s="344"/>
      <c r="E147" s="353"/>
      <c r="F147" s="344"/>
      <c r="G147" s="344"/>
      <c r="H147" s="344"/>
      <c r="I147" s="688" t="s">
        <v>458</v>
      </c>
      <c r="J147" s="345"/>
      <c r="K147" s="341"/>
      <c r="L147" s="341"/>
    </row>
    <row r="148" spans="2:13">
      <c r="B148" s="354"/>
      <c r="C148" s="778" t="s">
        <v>459</v>
      </c>
      <c r="D148" s="346"/>
      <c r="E148" s="346"/>
      <c r="F148" s="346"/>
      <c r="G148" s="346"/>
      <c r="H148" s="346"/>
      <c r="I148" s="687"/>
      <c r="J148" s="347"/>
      <c r="K148" s="341"/>
      <c r="L148" s="341"/>
    </row>
    <row r="149" spans="2:13">
      <c r="B149" s="348"/>
      <c r="C149" s="350"/>
      <c r="D149" s="349"/>
      <c r="E149" s="349"/>
      <c r="F149" s="349" t="s">
        <v>460</v>
      </c>
      <c r="G149" s="349"/>
      <c r="H149" s="349"/>
      <c r="I149" s="689"/>
      <c r="J149" s="351"/>
      <c r="K149" s="341"/>
      <c r="L149" s="341"/>
    </row>
    <row r="150" spans="2:13" ht="117" customHeight="1">
      <c r="B150" s="348"/>
      <c r="C150" s="350"/>
      <c r="D150" s="350"/>
      <c r="E150" s="350"/>
      <c r="F150" s="935"/>
      <c r="G150" s="935"/>
      <c r="H150" s="936"/>
      <c r="I150" s="704"/>
      <c r="J150" s="351"/>
      <c r="K150" s="341"/>
      <c r="L150" s="341"/>
      <c r="M150" s="868"/>
    </row>
    <row r="151" spans="2:13">
      <c r="B151" s="348"/>
      <c r="C151" s="349"/>
      <c r="D151" s="349"/>
      <c r="E151" s="349"/>
      <c r="F151" s="349"/>
      <c r="G151" s="349"/>
      <c r="H151" s="349"/>
      <c r="I151" s="689"/>
      <c r="J151" s="351"/>
      <c r="K151" s="341"/>
      <c r="L151" s="341"/>
    </row>
    <row r="152" spans="2:13">
      <c r="B152" s="782" t="s">
        <v>461</v>
      </c>
      <c r="C152" s="382"/>
      <c r="D152" s="382"/>
      <c r="E152" s="382"/>
      <c r="F152" s="382"/>
      <c r="G152" s="382"/>
      <c r="H152" s="382"/>
      <c r="I152" s="692"/>
      <c r="J152" s="361"/>
      <c r="K152" s="341"/>
      <c r="L152" s="341"/>
    </row>
    <row r="153" spans="2:13">
      <c r="B153" s="383"/>
      <c r="C153" s="384" t="s">
        <v>462</v>
      </c>
      <c r="D153" s="385"/>
      <c r="E153" s="385"/>
      <c r="F153" s="384"/>
      <c r="G153" s="384"/>
      <c r="H153" s="385"/>
      <c r="I153" s="705"/>
      <c r="J153" s="386"/>
      <c r="K153" s="341"/>
      <c r="L153" s="341"/>
    </row>
    <row r="154" spans="2:13" ht="62.25" customHeight="1">
      <c r="B154" s="348"/>
      <c r="C154" s="350"/>
      <c r="D154" s="350"/>
      <c r="E154" s="350"/>
      <c r="F154" s="349"/>
      <c r="G154" s="349"/>
      <c r="H154" s="349"/>
      <c r="I154" s="689" t="s">
        <v>463</v>
      </c>
      <c r="J154" s="351"/>
      <c r="K154" s="341"/>
      <c r="L154" s="341"/>
    </row>
    <row r="155" spans="2:13">
      <c r="B155" s="348"/>
      <c r="C155" s="350"/>
      <c r="D155" s="350" t="s">
        <v>464</v>
      </c>
      <c r="E155" s="350"/>
      <c r="F155" s="349"/>
      <c r="G155" s="349"/>
      <c r="H155" s="349"/>
      <c r="I155" s="689"/>
      <c r="J155" s="351"/>
      <c r="K155" s="341"/>
      <c r="L155" s="341"/>
    </row>
    <row r="156" spans="2:13">
      <c r="B156" s="348"/>
      <c r="C156" s="350"/>
      <c r="D156" s="350" t="s">
        <v>465</v>
      </c>
      <c r="E156" s="350"/>
      <c r="F156" s="349"/>
      <c r="G156" s="349"/>
      <c r="H156" s="349"/>
      <c r="I156" s="689"/>
      <c r="J156" s="351"/>
      <c r="K156" s="341"/>
      <c r="L156" s="341"/>
    </row>
    <row r="157" spans="2:13">
      <c r="B157" s="348"/>
      <c r="C157" s="350"/>
      <c r="D157" s="349" t="s">
        <v>466</v>
      </c>
      <c r="E157" s="349"/>
      <c r="F157" s="350"/>
      <c r="G157" s="350"/>
      <c r="H157" s="349"/>
      <c r="I157" s="689"/>
      <c r="J157" s="351"/>
      <c r="K157" s="341"/>
      <c r="L157" s="341"/>
    </row>
    <row r="158" spans="2:13">
      <c r="B158" s="348"/>
      <c r="C158" s="349"/>
      <c r="D158" s="349"/>
      <c r="E158" s="350"/>
      <c r="F158" s="349"/>
      <c r="G158" s="349"/>
      <c r="H158" s="349"/>
      <c r="I158" s="689"/>
      <c r="J158" s="351"/>
      <c r="K158" s="341"/>
      <c r="L158" s="341"/>
    </row>
    <row r="159" spans="2:13">
      <c r="B159" s="354"/>
      <c r="C159" s="778" t="s">
        <v>467</v>
      </c>
      <c r="D159" s="346"/>
      <c r="E159" s="346"/>
      <c r="F159" s="346"/>
      <c r="G159" s="346"/>
      <c r="H159" s="346"/>
      <c r="I159" s="687"/>
      <c r="J159" s="347"/>
      <c r="K159" s="341"/>
      <c r="L159" s="341"/>
    </row>
    <row r="160" spans="2:13" ht="15.75">
      <c r="B160" s="348"/>
      <c r="C160" s="349"/>
      <c r="D160" s="794" t="s">
        <v>468</v>
      </c>
      <c r="E160" s="795"/>
      <c r="F160" s="796"/>
      <c r="G160" s="349"/>
      <c r="H160" s="349"/>
      <c r="I160" s="689"/>
      <c r="J160" s="351"/>
      <c r="K160" s="341"/>
      <c r="L160" s="341"/>
    </row>
    <row r="161" spans="2:12" ht="50.25" customHeight="1">
      <c r="B161" s="348"/>
      <c r="C161" s="349"/>
      <c r="D161" s="794"/>
      <c r="E161" s="796"/>
      <c r="F161" s="795"/>
      <c r="G161" s="349"/>
      <c r="H161" s="349"/>
      <c r="I161" s="689" t="s">
        <v>469</v>
      </c>
      <c r="J161" s="351"/>
      <c r="K161" s="341"/>
      <c r="L161" s="341"/>
    </row>
    <row r="162" spans="2:12" ht="37.5" customHeight="1">
      <c r="B162" s="348"/>
      <c r="C162" s="349"/>
      <c r="D162" s="794"/>
      <c r="E162" s="792" t="s">
        <v>470</v>
      </c>
      <c r="F162" s="795"/>
      <c r="G162" s="349"/>
      <c r="H162" s="349"/>
      <c r="I162" s="689" t="s">
        <v>471</v>
      </c>
      <c r="J162" s="351"/>
      <c r="K162" s="341"/>
      <c r="L162" s="341"/>
    </row>
    <row r="163" spans="2:12" ht="48.75" customHeight="1">
      <c r="B163" s="348"/>
      <c r="C163" s="349"/>
      <c r="D163" s="794"/>
      <c r="E163" s="792" t="s">
        <v>472</v>
      </c>
      <c r="F163" s="795"/>
      <c r="G163" s="349"/>
      <c r="H163" s="349"/>
      <c r="I163" s="689" t="s">
        <v>473</v>
      </c>
      <c r="J163" s="351"/>
      <c r="K163" s="341"/>
      <c r="L163" s="341"/>
    </row>
    <row r="164" spans="2:12" ht="102" customHeight="1">
      <c r="B164" s="348"/>
      <c r="C164" s="349"/>
      <c r="D164" s="794"/>
      <c r="E164" s="792" t="s">
        <v>474</v>
      </c>
      <c r="F164" s="795"/>
      <c r="G164" s="349"/>
      <c r="H164" s="349"/>
      <c r="I164" s="689" t="s">
        <v>475</v>
      </c>
      <c r="J164" s="351"/>
      <c r="K164" s="341"/>
      <c r="L164" s="341"/>
    </row>
    <row r="165" spans="2:12" ht="63.75" customHeight="1">
      <c r="B165" s="348"/>
      <c r="C165" s="349"/>
      <c r="D165" s="794"/>
      <c r="E165" s="792" t="s">
        <v>476</v>
      </c>
      <c r="F165" s="794"/>
      <c r="G165" s="349"/>
      <c r="H165" s="349"/>
      <c r="I165" s="689" t="s">
        <v>477</v>
      </c>
      <c r="J165" s="351"/>
      <c r="K165" s="341"/>
      <c r="L165" s="341"/>
    </row>
    <row r="166" spans="2:12" ht="50.25" customHeight="1">
      <c r="B166" s="352"/>
      <c r="C166" s="344"/>
      <c r="D166" s="344"/>
      <c r="E166" s="792" t="s">
        <v>478</v>
      </c>
      <c r="F166" s="344"/>
      <c r="G166" s="344"/>
      <c r="H166" s="344"/>
      <c r="I166" s="688" t="s">
        <v>479</v>
      </c>
      <c r="J166" s="345"/>
      <c r="K166" s="341"/>
      <c r="L166" s="341"/>
    </row>
    <row r="167" spans="2:12" ht="39" customHeight="1">
      <c r="B167" s="348"/>
      <c r="C167" s="350"/>
      <c r="D167" s="349"/>
      <c r="E167" s="792" t="s">
        <v>480</v>
      </c>
      <c r="F167" s="349"/>
      <c r="G167" s="349"/>
      <c r="H167" s="349"/>
      <c r="I167" s="689" t="s">
        <v>481</v>
      </c>
      <c r="J167" s="351"/>
      <c r="K167" s="341"/>
      <c r="L167" s="341"/>
    </row>
    <row r="168" spans="2:12" ht="40.5" customHeight="1">
      <c r="B168" s="387"/>
      <c r="C168" s="392"/>
      <c r="D168" s="392"/>
      <c r="E168" s="792" t="s">
        <v>482</v>
      </c>
      <c r="F168" s="392"/>
      <c r="G168" s="392"/>
      <c r="H168" s="392"/>
      <c r="I168" s="706" t="s">
        <v>483</v>
      </c>
      <c r="J168" s="388"/>
      <c r="K168" s="341"/>
      <c r="L168" s="341"/>
    </row>
    <row r="169" spans="2:12" ht="164.25" customHeight="1">
      <c r="B169" s="348"/>
      <c r="C169" s="349"/>
      <c r="D169" s="349"/>
      <c r="E169" s="792" t="s">
        <v>484</v>
      </c>
      <c r="F169" s="349"/>
      <c r="G169" s="349"/>
      <c r="H169" s="349"/>
      <c r="I169" s="689" t="s">
        <v>485</v>
      </c>
      <c r="J169" s="351"/>
      <c r="K169" s="341"/>
      <c r="L169" s="341"/>
    </row>
    <row r="170" spans="2:12" ht="51" customHeight="1">
      <c r="B170" s="348"/>
      <c r="C170" s="349"/>
      <c r="D170" s="349"/>
      <c r="E170" s="792" t="s">
        <v>486</v>
      </c>
      <c r="F170" s="349"/>
      <c r="G170" s="349"/>
      <c r="H170" s="349"/>
      <c r="I170" s="689" t="s">
        <v>487</v>
      </c>
      <c r="J170" s="351"/>
      <c r="K170" s="341"/>
      <c r="L170" s="341"/>
    </row>
    <row r="171" spans="2:12" ht="63.75" customHeight="1">
      <c r="B171" s="348"/>
      <c r="C171" s="349"/>
      <c r="D171" s="349"/>
      <c r="E171" s="792" t="s">
        <v>488</v>
      </c>
      <c r="F171" s="349"/>
      <c r="G171" s="349"/>
      <c r="H171" s="349"/>
      <c r="I171" s="689" t="s">
        <v>489</v>
      </c>
      <c r="J171" s="351"/>
      <c r="K171" s="341"/>
      <c r="L171" s="341"/>
    </row>
    <row r="172" spans="2:12" ht="82.5" customHeight="1">
      <c r="B172" s="348"/>
      <c r="C172" s="349"/>
      <c r="D172" s="349"/>
      <c r="E172" s="792" t="s">
        <v>490</v>
      </c>
      <c r="F172" s="349"/>
      <c r="G172" s="349"/>
      <c r="H172" s="349"/>
      <c r="I172" s="689" t="s">
        <v>491</v>
      </c>
      <c r="J172" s="351"/>
      <c r="K172" s="341"/>
      <c r="L172" s="341"/>
    </row>
    <row r="173" spans="2:12" ht="53.25" customHeight="1">
      <c r="B173" s="348"/>
      <c r="C173" s="349"/>
      <c r="D173" s="349"/>
      <c r="E173" s="792" t="s">
        <v>492</v>
      </c>
      <c r="F173" s="349"/>
      <c r="G173" s="349"/>
      <c r="H173" s="349"/>
      <c r="I173" s="689" t="s">
        <v>493</v>
      </c>
      <c r="J173" s="351"/>
      <c r="K173" s="341"/>
      <c r="L173" s="341"/>
    </row>
    <row r="174" spans="2:12" ht="42.75" customHeight="1">
      <c r="B174" s="348"/>
      <c r="C174" s="349"/>
      <c r="D174" s="349"/>
      <c r="E174" s="792" t="s">
        <v>494</v>
      </c>
      <c r="F174" s="349"/>
      <c r="G174" s="349"/>
      <c r="H174" s="349"/>
      <c r="I174" s="689" t="s">
        <v>495</v>
      </c>
      <c r="J174" s="351"/>
      <c r="K174" s="341"/>
      <c r="L174" s="341"/>
    </row>
    <row r="175" spans="2:12" ht="45" customHeight="1">
      <c r="B175" s="348"/>
      <c r="C175" s="349"/>
      <c r="D175" s="349"/>
      <c r="E175" s="792" t="s">
        <v>496</v>
      </c>
      <c r="F175" s="349"/>
      <c r="G175" s="349"/>
      <c r="H175" s="349"/>
      <c r="I175" s="689" t="s">
        <v>497</v>
      </c>
      <c r="J175" s="351"/>
      <c r="K175" s="341"/>
      <c r="L175" s="341"/>
    </row>
    <row r="176" spans="2:12" ht="40.5" customHeight="1">
      <c r="B176" s="348"/>
      <c r="C176" s="349"/>
      <c r="D176" s="349"/>
      <c r="E176" s="792" t="s">
        <v>498</v>
      </c>
      <c r="F176" s="349"/>
      <c r="G176" s="349"/>
      <c r="H176" s="349"/>
      <c r="I176" s="689" t="s">
        <v>499</v>
      </c>
      <c r="J176" s="351"/>
      <c r="K176" s="341"/>
      <c r="L176" s="341"/>
    </row>
    <row r="177" spans="2:12" ht="28.5" customHeight="1">
      <c r="B177" s="348"/>
      <c r="C177" s="349"/>
      <c r="D177" s="349"/>
      <c r="E177" s="792" t="s">
        <v>500</v>
      </c>
      <c r="F177" s="349"/>
      <c r="G177" s="349"/>
      <c r="H177" s="349"/>
      <c r="I177" s="689" t="s">
        <v>501</v>
      </c>
      <c r="J177" s="351"/>
      <c r="K177" s="341"/>
      <c r="L177" s="341"/>
    </row>
    <row r="178" spans="2:12" ht="53.25" customHeight="1">
      <c r="B178" s="348"/>
      <c r="C178" s="349"/>
      <c r="D178" s="349"/>
      <c r="E178" s="792" t="s">
        <v>502</v>
      </c>
      <c r="F178" s="349"/>
      <c r="G178" s="349"/>
      <c r="H178" s="349"/>
      <c r="I178" s="689" t="s">
        <v>503</v>
      </c>
      <c r="J178" s="351"/>
      <c r="K178" s="341"/>
      <c r="L178" s="341"/>
    </row>
    <row r="179" spans="2:12" ht="49.5" customHeight="1">
      <c r="B179" s="348"/>
      <c r="C179" s="349"/>
      <c r="D179" s="349"/>
      <c r="E179" s="794" t="s">
        <v>504</v>
      </c>
      <c r="F179" s="349"/>
      <c r="G179" s="349"/>
      <c r="H179" s="349"/>
      <c r="I179" s="689" t="s">
        <v>505</v>
      </c>
      <c r="J179" s="351"/>
      <c r="K179" s="341"/>
      <c r="L179" s="341"/>
    </row>
    <row r="180" spans="2:12">
      <c r="B180" s="348"/>
      <c r="C180" s="349"/>
      <c r="D180" s="349" t="s">
        <v>506</v>
      </c>
      <c r="E180" s="350"/>
      <c r="F180" s="349"/>
      <c r="G180" s="349"/>
      <c r="H180" s="349"/>
      <c r="I180" s="689"/>
      <c r="J180" s="351"/>
      <c r="K180" s="341"/>
      <c r="L180" s="341"/>
    </row>
    <row r="181" spans="2:12" ht="22.5">
      <c r="B181" s="348"/>
      <c r="C181" s="349"/>
      <c r="D181" s="349"/>
      <c r="E181" s="350"/>
      <c r="F181" s="349"/>
      <c r="G181" s="349"/>
      <c r="H181" s="349"/>
      <c r="I181" s="689" t="s">
        <v>507</v>
      </c>
      <c r="J181" s="351"/>
      <c r="K181" s="341"/>
      <c r="L181" s="341"/>
    </row>
    <row r="182" spans="2:12" ht="22.5">
      <c r="B182" s="352"/>
      <c r="C182" s="344"/>
      <c r="D182" s="344"/>
      <c r="E182" s="792" t="s">
        <v>470</v>
      </c>
      <c r="F182" s="344"/>
      <c r="G182" s="344"/>
      <c r="H182" s="344"/>
      <c r="I182" s="688" t="s">
        <v>508</v>
      </c>
      <c r="J182" s="345"/>
      <c r="K182" s="341"/>
      <c r="L182" s="341"/>
    </row>
    <row r="183" spans="2:12" ht="120" customHeight="1">
      <c r="B183" s="352"/>
      <c r="C183" s="344"/>
      <c r="D183" s="344"/>
      <c r="E183" s="792" t="s">
        <v>472</v>
      </c>
      <c r="F183" s="344"/>
      <c r="G183" s="344"/>
      <c r="H183" s="344"/>
      <c r="I183" s="688" t="s">
        <v>509</v>
      </c>
      <c r="J183" s="345"/>
      <c r="K183" s="341"/>
      <c r="L183" s="341"/>
    </row>
    <row r="184" spans="2:12" ht="96.75" customHeight="1">
      <c r="B184" s="352"/>
      <c r="C184" s="344"/>
      <c r="D184" s="344"/>
      <c r="E184" s="792" t="s">
        <v>474</v>
      </c>
      <c r="F184" s="344"/>
      <c r="G184" s="344"/>
      <c r="H184" s="344"/>
      <c r="I184" s="688" t="s">
        <v>510</v>
      </c>
      <c r="J184" s="345"/>
      <c r="K184" s="341"/>
      <c r="L184" s="341"/>
    </row>
    <row r="185" spans="2:12" ht="55.5" customHeight="1">
      <c r="B185" s="352"/>
      <c r="C185" s="344"/>
      <c r="D185" s="344"/>
      <c r="E185" s="792" t="s">
        <v>476</v>
      </c>
      <c r="F185" s="344"/>
      <c r="G185" s="344"/>
      <c r="H185" s="344"/>
      <c r="I185" s="688" t="s">
        <v>511</v>
      </c>
      <c r="J185" s="345"/>
      <c r="K185" s="341"/>
      <c r="L185" s="341"/>
    </row>
    <row r="186" spans="2:12" ht="39.75" customHeight="1">
      <c r="B186" s="352"/>
      <c r="C186" s="344"/>
      <c r="D186" s="344"/>
      <c r="E186" s="792" t="s">
        <v>478</v>
      </c>
      <c r="F186" s="344"/>
      <c r="G186" s="344"/>
      <c r="H186" s="344"/>
      <c r="I186" s="688" t="s">
        <v>512</v>
      </c>
      <c r="J186" s="345"/>
      <c r="K186" s="341"/>
      <c r="L186" s="341"/>
    </row>
    <row r="187" spans="2:12" ht="29.25" customHeight="1">
      <c r="B187" s="352"/>
      <c r="C187" s="344"/>
      <c r="D187" s="344"/>
      <c r="E187" s="792" t="s">
        <v>480</v>
      </c>
      <c r="F187" s="344"/>
      <c r="G187" s="344"/>
      <c r="H187" s="344"/>
      <c r="I187" s="688" t="s">
        <v>513</v>
      </c>
      <c r="J187" s="345"/>
      <c r="K187" s="341"/>
      <c r="L187" s="341"/>
    </row>
    <row r="188" spans="2:12" ht="89.25" customHeight="1">
      <c r="B188" s="352"/>
      <c r="C188" s="344"/>
      <c r="D188" s="344"/>
      <c r="E188" s="792" t="s">
        <v>482</v>
      </c>
      <c r="F188" s="344"/>
      <c r="G188" s="344"/>
      <c r="H188" s="344"/>
      <c r="I188" s="688" t="s">
        <v>514</v>
      </c>
      <c r="J188" s="345"/>
      <c r="K188" s="341"/>
      <c r="L188" s="341"/>
    </row>
    <row r="189" spans="2:12" ht="88.5" customHeight="1">
      <c r="B189" s="352"/>
      <c r="C189" s="344"/>
      <c r="D189" s="344"/>
      <c r="E189" s="792" t="s">
        <v>484</v>
      </c>
      <c r="F189" s="344"/>
      <c r="G189" s="344"/>
      <c r="H189" s="344"/>
      <c r="I189" s="688" t="s">
        <v>515</v>
      </c>
      <c r="J189" s="345"/>
      <c r="K189" s="341"/>
      <c r="L189" s="341"/>
    </row>
    <row r="190" spans="2:12" ht="29.25" customHeight="1">
      <c r="B190" s="352"/>
      <c r="C190" s="344"/>
      <c r="D190" s="344"/>
      <c r="E190" s="792" t="s">
        <v>486</v>
      </c>
      <c r="F190" s="344"/>
      <c r="G190" s="344"/>
      <c r="H190" s="344"/>
      <c r="I190" s="688" t="s">
        <v>516</v>
      </c>
      <c r="J190" s="345"/>
      <c r="K190" s="341"/>
      <c r="L190" s="341"/>
    </row>
    <row r="191" spans="2:12">
      <c r="B191" s="352"/>
      <c r="C191" s="344"/>
      <c r="D191" s="344"/>
      <c r="E191" s="353"/>
      <c r="F191" s="344" t="s">
        <v>517</v>
      </c>
      <c r="G191" s="344"/>
      <c r="H191" s="344"/>
      <c r="I191" s="688"/>
      <c r="J191" s="345"/>
      <c r="K191" s="341"/>
      <c r="L191" s="341"/>
    </row>
    <row r="192" spans="2:12" ht="22.5">
      <c r="B192" s="352"/>
      <c r="C192" s="344"/>
      <c r="D192" s="344"/>
      <c r="E192" s="353"/>
      <c r="F192" s="410" t="s">
        <v>518</v>
      </c>
      <c r="G192" s="372"/>
      <c r="H192" s="372"/>
      <c r="I192" s="702" t="s">
        <v>519</v>
      </c>
      <c r="J192" s="351"/>
      <c r="K192" s="341"/>
      <c r="L192" s="341"/>
    </row>
    <row r="193" spans="2:12">
      <c r="B193" s="352"/>
      <c r="C193" s="344"/>
      <c r="D193" s="344"/>
      <c r="E193" s="353"/>
      <c r="F193" s="379" t="s">
        <v>520</v>
      </c>
      <c r="G193" s="369"/>
      <c r="H193" s="369"/>
      <c r="I193" s="689" t="s">
        <v>521</v>
      </c>
      <c r="J193" s="351"/>
      <c r="K193" s="341"/>
      <c r="L193" s="341"/>
    </row>
    <row r="194" spans="2:12" ht="46.5" customHeight="1">
      <c r="B194" s="352"/>
      <c r="C194" s="344"/>
      <c r="D194" s="344"/>
      <c r="E194" s="353"/>
      <c r="F194" s="379" t="s">
        <v>522</v>
      </c>
      <c r="G194" s="369"/>
      <c r="H194" s="369"/>
      <c r="I194" s="689" t="s">
        <v>523</v>
      </c>
      <c r="J194" s="345"/>
      <c r="K194" s="341"/>
      <c r="L194" s="341"/>
    </row>
    <row r="195" spans="2:12" ht="16.5" customHeight="1">
      <c r="B195" s="352"/>
      <c r="C195" s="344"/>
      <c r="D195" s="344"/>
      <c r="E195" s="353"/>
      <c r="F195" s="373" t="s">
        <v>518</v>
      </c>
      <c r="G195" s="374"/>
      <c r="H195" s="374"/>
      <c r="I195" s="707" t="s">
        <v>524</v>
      </c>
      <c r="J195" s="345"/>
      <c r="K195" s="341"/>
      <c r="L195" s="341"/>
    </row>
    <row r="196" spans="2:12">
      <c r="B196" s="352"/>
      <c r="C196" s="344"/>
      <c r="D196" s="344"/>
      <c r="E196" s="353"/>
      <c r="F196" s="397" t="s">
        <v>520</v>
      </c>
      <c r="G196" s="370"/>
      <c r="H196" s="370"/>
      <c r="I196" s="688" t="s">
        <v>525</v>
      </c>
      <c r="J196" s="345"/>
      <c r="K196" s="341"/>
      <c r="L196" s="341"/>
    </row>
    <row r="197" spans="2:12" ht="39" customHeight="1">
      <c r="B197" s="352"/>
      <c r="C197" s="344"/>
      <c r="D197" s="344"/>
      <c r="E197" s="353"/>
      <c r="F197" s="413" t="s">
        <v>522</v>
      </c>
      <c r="G197" s="400"/>
      <c r="H197" s="400"/>
      <c r="I197" s="708" t="s">
        <v>526</v>
      </c>
      <c r="J197" s="345"/>
      <c r="K197" s="341"/>
      <c r="L197" s="341"/>
    </row>
    <row r="198" spans="2:12">
      <c r="B198" s="352"/>
      <c r="C198" s="344"/>
      <c r="D198" s="344"/>
      <c r="E198" s="353"/>
      <c r="F198" s="401"/>
      <c r="G198" s="401"/>
      <c r="H198" s="401"/>
      <c r="I198" s="707"/>
      <c r="J198" s="345"/>
      <c r="K198" s="341"/>
      <c r="L198" s="341"/>
    </row>
    <row r="199" spans="2:12">
      <c r="B199" s="352"/>
      <c r="C199" s="344"/>
      <c r="D199" s="344" t="s">
        <v>527</v>
      </c>
      <c r="E199" s="353"/>
      <c r="F199" s="344"/>
      <c r="G199" s="344"/>
      <c r="H199" s="344"/>
      <c r="I199" s="688"/>
      <c r="J199" s="345"/>
      <c r="K199" s="341"/>
      <c r="L199" s="341"/>
    </row>
    <row r="200" spans="2:12" ht="27.75" customHeight="1">
      <c r="B200" s="352"/>
      <c r="C200" s="344"/>
      <c r="D200" s="344"/>
      <c r="E200" s="792" t="s">
        <v>470</v>
      </c>
      <c r="F200" s="344"/>
      <c r="G200" s="344"/>
      <c r="H200" s="344"/>
      <c r="I200" s="709" t="s">
        <v>528</v>
      </c>
      <c r="J200" s="345"/>
      <c r="K200" s="341"/>
      <c r="L200" s="341"/>
    </row>
    <row r="201" spans="2:12" ht="39.75" customHeight="1">
      <c r="B201" s="352"/>
      <c r="C201" s="344"/>
      <c r="D201" s="344"/>
      <c r="E201" s="792" t="s">
        <v>472</v>
      </c>
      <c r="F201" s="344"/>
      <c r="G201" s="344"/>
      <c r="H201" s="344"/>
      <c r="I201" s="709" t="s">
        <v>529</v>
      </c>
      <c r="J201" s="345"/>
      <c r="K201" s="341"/>
      <c r="L201" s="341"/>
    </row>
    <row r="202" spans="2:12" ht="73.5" customHeight="1">
      <c r="B202" s="352"/>
      <c r="C202" s="344"/>
      <c r="D202" s="344"/>
      <c r="E202" s="792" t="s">
        <v>474</v>
      </c>
      <c r="F202" s="344"/>
      <c r="G202" s="344"/>
      <c r="H202" s="344"/>
      <c r="I202" s="709" t="s">
        <v>530</v>
      </c>
      <c r="J202" s="345"/>
      <c r="K202" s="341"/>
      <c r="L202" s="341"/>
    </row>
    <row r="203" spans="2:12" ht="39.75" customHeight="1">
      <c r="B203" s="352"/>
      <c r="C203" s="344"/>
      <c r="D203" s="344"/>
      <c r="E203" s="792" t="s">
        <v>476</v>
      </c>
      <c r="F203" s="344"/>
      <c r="G203" s="344"/>
      <c r="H203" s="344"/>
      <c r="I203" s="709" t="s">
        <v>531</v>
      </c>
      <c r="J203" s="345"/>
      <c r="K203" s="341"/>
      <c r="L203" s="341"/>
    </row>
    <row r="204" spans="2:12" ht="54.75" customHeight="1">
      <c r="B204" s="352"/>
      <c r="C204" s="344"/>
      <c r="D204" s="344"/>
      <c r="E204" s="792" t="s">
        <v>478</v>
      </c>
      <c r="F204" s="344"/>
      <c r="G204" s="344"/>
      <c r="H204" s="344"/>
      <c r="I204" s="709" t="s">
        <v>532</v>
      </c>
      <c r="J204" s="345"/>
      <c r="K204" s="341"/>
      <c r="L204" s="341"/>
    </row>
    <row r="205" spans="2:12" ht="117.75" customHeight="1">
      <c r="B205" s="352"/>
      <c r="C205" s="344"/>
      <c r="D205" s="344"/>
      <c r="E205" s="792" t="s">
        <v>480</v>
      </c>
      <c r="F205" s="344"/>
      <c r="G205" s="344"/>
      <c r="H205" s="344"/>
      <c r="I205" s="709" t="s">
        <v>533</v>
      </c>
      <c r="J205" s="345"/>
      <c r="K205" s="341"/>
      <c r="L205" s="341"/>
    </row>
    <row r="206" spans="2:12" ht="95.25" customHeight="1">
      <c r="B206" s="352"/>
      <c r="C206" s="344"/>
      <c r="D206" s="344"/>
      <c r="E206" s="792" t="s">
        <v>482</v>
      </c>
      <c r="F206" s="344"/>
      <c r="G206" s="344"/>
      <c r="H206" s="344"/>
      <c r="I206" s="709" t="s">
        <v>5149</v>
      </c>
      <c r="J206" s="345"/>
      <c r="K206" s="341"/>
      <c r="L206" s="341"/>
    </row>
    <row r="207" spans="2:12" ht="39.75" customHeight="1">
      <c r="B207" s="352"/>
      <c r="C207" s="344"/>
      <c r="D207" s="344"/>
      <c r="E207" s="792" t="s">
        <v>484</v>
      </c>
      <c r="F207" s="344"/>
      <c r="G207" s="344"/>
      <c r="H207" s="344"/>
      <c r="I207" s="709" t="s">
        <v>534</v>
      </c>
      <c r="J207" s="345"/>
      <c r="K207" s="341"/>
      <c r="L207" s="341"/>
    </row>
    <row r="208" spans="2:12" ht="56.25" customHeight="1">
      <c r="B208" s="352"/>
      <c r="C208" s="344"/>
      <c r="D208" s="344"/>
      <c r="E208" s="792" t="s">
        <v>486</v>
      </c>
      <c r="F208" s="344"/>
      <c r="G208" s="344"/>
      <c r="H208" s="344"/>
      <c r="I208" s="709" t="s">
        <v>535</v>
      </c>
      <c r="J208" s="345"/>
      <c r="K208" s="341"/>
      <c r="L208" s="341"/>
    </row>
    <row r="209" spans="2:12" ht="39" customHeight="1">
      <c r="B209" s="352"/>
      <c r="C209" s="344"/>
      <c r="D209" s="344"/>
      <c r="E209" s="792" t="s">
        <v>488</v>
      </c>
      <c r="F209" s="344"/>
      <c r="G209" s="344"/>
      <c r="H209" s="344"/>
      <c r="I209" s="709" t="s">
        <v>536</v>
      </c>
      <c r="J209" s="345"/>
      <c r="K209" s="341"/>
      <c r="L209" s="341"/>
    </row>
    <row r="210" spans="2:12" ht="49.5" customHeight="1">
      <c r="B210" s="352"/>
      <c r="C210" s="344"/>
      <c r="D210" s="344"/>
      <c r="E210" s="792" t="s">
        <v>490</v>
      </c>
      <c r="F210" s="344"/>
      <c r="G210" s="344"/>
      <c r="H210" s="344"/>
      <c r="I210" s="709" t="s">
        <v>537</v>
      </c>
      <c r="J210" s="345"/>
      <c r="K210" s="341"/>
      <c r="L210" s="341"/>
    </row>
    <row r="211" spans="2:12" ht="40.5" customHeight="1">
      <c r="B211" s="352"/>
      <c r="C211" s="344"/>
      <c r="D211" s="344"/>
      <c r="E211" s="792" t="s">
        <v>492</v>
      </c>
      <c r="F211" s="344"/>
      <c r="G211" s="344"/>
      <c r="H211" s="344"/>
      <c r="I211" s="709" t="s">
        <v>538</v>
      </c>
      <c r="J211" s="345"/>
      <c r="K211" s="341"/>
      <c r="L211" s="341"/>
    </row>
    <row r="212" spans="2:12" ht="51" customHeight="1">
      <c r="B212" s="352"/>
      <c r="C212" s="344"/>
      <c r="D212" s="344"/>
      <c r="E212" s="792" t="s">
        <v>494</v>
      </c>
      <c r="F212" s="344"/>
      <c r="G212" s="344"/>
      <c r="H212" s="344"/>
      <c r="I212" s="709" t="s">
        <v>539</v>
      </c>
      <c r="J212" s="345"/>
      <c r="K212" s="341"/>
      <c r="L212" s="341"/>
    </row>
    <row r="213" spans="2:12">
      <c r="B213" s="348"/>
      <c r="C213" s="349"/>
      <c r="D213" s="349" t="s">
        <v>540</v>
      </c>
      <c r="E213" s="350"/>
      <c r="F213" s="349"/>
      <c r="G213" s="349"/>
      <c r="H213" s="349"/>
      <c r="I213" s="689"/>
      <c r="J213" s="351"/>
      <c r="K213" s="341"/>
      <c r="L213" s="341"/>
    </row>
    <row r="214" spans="2:12" ht="38.25" customHeight="1">
      <c r="B214" s="348"/>
      <c r="C214" s="349"/>
      <c r="D214" s="349"/>
      <c r="E214" s="792" t="s">
        <v>470</v>
      </c>
      <c r="F214" s="349"/>
      <c r="G214" s="349"/>
      <c r="H214" s="349"/>
      <c r="I214" s="689" t="s">
        <v>541</v>
      </c>
      <c r="J214" s="351"/>
      <c r="K214" s="341"/>
      <c r="L214" s="341"/>
    </row>
    <row r="215" spans="2:12" ht="38.25" customHeight="1">
      <c r="B215" s="352"/>
      <c r="C215" s="344"/>
      <c r="D215" s="344"/>
      <c r="E215" s="792" t="s">
        <v>472</v>
      </c>
      <c r="F215" s="344"/>
      <c r="G215" s="344"/>
      <c r="H215" s="344"/>
      <c r="I215" s="688" t="s">
        <v>542</v>
      </c>
      <c r="J215" s="345"/>
      <c r="K215" s="341"/>
      <c r="L215" s="341"/>
    </row>
    <row r="216" spans="2:12" ht="26.25" customHeight="1">
      <c r="B216" s="352"/>
      <c r="C216" s="344"/>
      <c r="D216" s="344"/>
      <c r="E216" s="792" t="s">
        <v>474</v>
      </c>
      <c r="F216" s="344"/>
      <c r="G216" s="344"/>
      <c r="H216" s="344"/>
      <c r="I216" s="688" t="s">
        <v>543</v>
      </c>
      <c r="J216" s="345"/>
      <c r="K216" s="341"/>
      <c r="L216" s="341"/>
    </row>
    <row r="217" spans="2:12" ht="26.25" customHeight="1">
      <c r="B217" s="352"/>
      <c r="C217" s="344"/>
      <c r="D217" s="344"/>
      <c r="E217" s="792" t="s">
        <v>476</v>
      </c>
      <c r="F217" s="344"/>
      <c r="G217" s="344"/>
      <c r="H217" s="344"/>
      <c r="I217" s="688" t="s">
        <v>544</v>
      </c>
      <c r="J217" s="345"/>
      <c r="K217" s="341"/>
      <c r="L217" s="341"/>
    </row>
    <row r="218" spans="2:12" ht="26.25" customHeight="1">
      <c r="B218" s="352"/>
      <c r="C218" s="344"/>
      <c r="D218" s="344"/>
      <c r="E218" s="792" t="s">
        <v>478</v>
      </c>
      <c r="F218" s="344"/>
      <c r="G218" s="344"/>
      <c r="H218" s="344"/>
      <c r="I218" s="688" t="s">
        <v>545</v>
      </c>
      <c r="J218" s="345"/>
      <c r="K218" s="341"/>
      <c r="L218" s="341"/>
    </row>
    <row r="219" spans="2:12" ht="26.25" customHeight="1">
      <c r="B219" s="352"/>
      <c r="C219" s="344"/>
      <c r="D219" s="344"/>
      <c r="E219" s="792" t="s">
        <v>480</v>
      </c>
      <c r="F219" s="344"/>
      <c r="G219" s="344"/>
      <c r="H219" s="344"/>
      <c r="I219" s="688" t="s">
        <v>546</v>
      </c>
      <c r="J219" s="345"/>
      <c r="K219" s="341"/>
      <c r="L219" s="341"/>
    </row>
    <row r="220" spans="2:12" ht="26.25" customHeight="1">
      <c r="B220" s="352"/>
      <c r="C220" s="344"/>
      <c r="D220" s="344"/>
      <c r="E220" s="792" t="s">
        <v>482</v>
      </c>
      <c r="F220" s="344"/>
      <c r="G220" s="344"/>
      <c r="H220" s="344"/>
      <c r="I220" s="688" t="s">
        <v>547</v>
      </c>
      <c r="J220" s="345"/>
      <c r="K220" s="341"/>
      <c r="L220" s="341"/>
    </row>
    <row r="221" spans="2:12" ht="31.5" customHeight="1">
      <c r="B221" s="352"/>
      <c r="C221" s="344"/>
      <c r="D221" s="344"/>
      <c r="E221" s="792" t="s">
        <v>484</v>
      </c>
      <c r="F221" s="344"/>
      <c r="G221" s="344"/>
      <c r="H221" s="344"/>
      <c r="I221" s="688" t="s">
        <v>548</v>
      </c>
      <c r="J221" s="345"/>
      <c r="K221" s="341"/>
      <c r="L221" s="341"/>
    </row>
    <row r="222" spans="2:12" ht="26.25" customHeight="1">
      <c r="B222" s="352"/>
      <c r="C222" s="344"/>
      <c r="D222" s="344"/>
      <c r="E222" s="792" t="s">
        <v>486</v>
      </c>
      <c r="F222" s="344"/>
      <c r="G222" s="344"/>
      <c r="H222" s="344"/>
      <c r="I222" s="688" t="s">
        <v>549</v>
      </c>
      <c r="J222" s="345"/>
      <c r="K222" s="341"/>
      <c r="L222" s="341"/>
    </row>
    <row r="223" spans="2:12" ht="26.25" customHeight="1">
      <c r="B223" s="352"/>
      <c r="C223" s="344"/>
      <c r="D223" s="344"/>
      <c r="E223" s="792" t="s">
        <v>488</v>
      </c>
      <c r="F223" s="344"/>
      <c r="G223" s="344"/>
      <c r="H223" s="344"/>
      <c r="I223" s="688" t="s">
        <v>550</v>
      </c>
      <c r="J223" s="345"/>
      <c r="K223" s="341"/>
      <c r="L223" s="341"/>
    </row>
    <row r="224" spans="2:12" ht="37.5" customHeight="1">
      <c r="B224" s="352"/>
      <c r="C224" s="344"/>
      <c r="D224" s="344"/>
      <c r="E224" s="792" t="s">
        <v>490</v>
      </c>
      <c r="F224" s="344"/>
      <c r="G224" s="344"/>
      <c r="H224" s="344"/>
      <c r="I224" s="688" t="s">
        <v>551</v>
      </c>
      <c r="J224" s="345"/>
      <c r="K224" s="341"/>
      <c r="L224" s="341"/>
    </row>
    <row r="225" spans="2:12" ht="27" customHeight="1">
      <c r="B225" s="352"/>
      <c r="C225" s="344"/>
      <c r="D225" s="344"/>
      <c r="E225" s="792" t="s">
        <v>492</v>
      </c>
      <c r="F225" s="344"/>
      <c r="G225" s="344"/>
      <c r="H225" s="344"/>
      <c r="I225" s="688" t="s">
        <v>552</v>
      </c>
      <c r="J225" s="345"/>
      <c r="K225" s="341"/>
      <c r="L225" s="341"/>
    </row>
    <row r="226" spans="2:12" ht="48" customHeight="1">
      <c r="B226" s="352"/>
      <c r="C226" s="344"/>
      <c r="D226" s="344"/>
      <c r="E226" s="792" t="s">
        <v>494</v>
      </c>
      <c r="F226" s="344"/>
      <c r="G226" s="344"/>
      <c r="H226" s="344"/>
      <c r="I226" s="688" t="s">
        <v>553</v>
      </c>
      <c r="J226" s="345"/>
      <c r="K226" s="341"/>
      <c r="L226" s="341"/>
    </row>
    <row r="227" spans="2:12" ht="38.25" customHeight="1">
      <c r="B227" s="352"/>
      <c r="C227" s="344"/>
      <c r="D227" s="344"/>
      <c r="E227" s="353" t="s">
        <v>496</v>
      </c>
      <c r="F227" s="344"/>
      <c r="G227" s="344"/>
      <c r="H227" s="344"/>
      <c r="I227" s="688" t="s">
        <v>554</v>
      </c>
      <c r="J227" s="345"/>
      <c r="K227" s="341"/>
      <c r="L227" s="341"/>
    </row>
    <row r="228" spans="2:12" ht="26.25" customHeight="1">
      <c r="B228" s="352"/>
      <c r="C228" s="344"/>
      <c r="D228" s="344"/>
      <c r="E228" s="353" t="s">
        <v>498</v>
      </c>
      <c r="F228" s="344"/>
      <c r="G228" s="344"/>
      <c r="H228" s="344"/>
      <c r="I228" s="688" t="s">
        <v>555</v>
      </c>
      <c r="J228" s="345"/>
      <c r="K228" s="341"/>
      <c r="L228" s="341"/>
    </row>
    <row r="229" spans="2:12" ht="26.25" customHeight="1">
      <c r="B229" s="352"/>
      <c r="C229" s="344"/>
      <c r="D229" s="344"/>
      <c r="E229" s="353" t="s">
        <v>500</v>
      </c>
      <c r="F229" s="344"/>
      <c r="G229" s="344"/>
      <c r="H229" s="344"/>
      <c r="I229" s="688" t="s">
        <v>556</v>
      </c>
      <c r="J229" s="345"/>
      <c r="K229" s="341"/>
      <c r="L229" s="341"/>
    </row>
    <row r="230" spans="2:12" ht="41.25" customHeight="1">
      <c r="B230" s="352"/>
      <c r="C230" s="344"/>
      <c r="D230" s="344"/>
      <c r="E230" s="353" t="s">
        <v>502</v>
      </c>
      <c r="F230" s="344"/>
      <c r="G230" s="344"/>
      <c r="H230" s="344"/>
      <c r="I230" s="688" t="s">
        <v>557</v>
      </c>
      <c r="J230" s="345"/>
      <c r="K230" s="341"/>
      <c r="L230" s="341"/>
    </row>
    <row r="231" spans="2:12" ht="41.25" customHeight="1">
      <c r="B231" s="352"/>
      <c r="C231" s="344"/>
      <c r="D231" s="344"/>
      <c r="E231" s="353" t="s">
        <v>504</v>
      </c>
      <c r="F231" s="344"/>
      <c r="G231" s="344"/>
      <c r="H231" s="344"/>
      <c r="I231" s="688" t="s">
        <v>558</v>
      </c>
      <c r="J231" s="345"/>
      <c r="K231" s="341"/>
      <c r="L231" s="341"/>
    </row>
    <row r="232" spans="2:12" ht="52.5" customHeight="1">
      <c r="B232" s="352"/>
      <c r="C232" s="344"/>
      <c r="D232" s="344"/>
      <c r="E232" s="353" t="s">
        <v>559</v>
      </c>
      <c r="F232" s="344"/>
      <c r="G232" s="344"/>
      <c r="H232" s="344"/>
      <c r="I232" s="688" t="s">
        <v>560</v>
      </c>
      <c r="J232" s="345"/>
      <c r="K232" s="341"/>
      <c r="L232" s="341"/>
    </row>
    <row r="233" spans="2:12" ht="93.75" customHeight="1">
      <c r="B233" s="352"/>
      <c r="C233" s="344"/>
      <c r="D233" s="344"/>
      <c r="E233" s="353" t="s">
        <v>561</v>
      </c>
      <c r="F233" s="344"/>
      <c r="G233" s="344"/>
      <c r="H233" s="344"/>
      <c r="I233" s="688" t="s">
        <v>5150</v>
      </c>
      <c r="J233" s="345"/>
      <c r="K233" s="341"/>
      <c r="L233" s="341"/>
    </row>
    <row r="234" spans="2:12" ht="48" customHeight="1">
      <c r="B234" s="352"/>
      <c r="C234" s="344"/>
      <c r="D234" s="344"/>
      <c r="E234" s="353" t="s">
        <v>562</v>
      </c>
      <c r="F234" s="344"/>
      <c r="G234" s="344"/>
      <c r="H234" s="344"/>
      <c r="I234" s="688" t="s">
        <v>563</v>
      </c>
      <c r="J234" s="345"/>
      <c r="K234" s="341"/>
      <c r="L234" s="341"/>
    </row>
    <row r="235" spans="2:12">
      <c r="B235" s="352"/>
      <c r="C235" s="344"/>
      <c r="D235" s="344" t="s">
        <v>564</v>
      </c>
      <c r="E235" s="353"/>
      <c r="F235" s="344"/>
      <c r="G235" s="344"/>
      <c r="H235" s="344"/>
      <c r="I235" s="688"/>
      <c r="J235" s="345"/>
      <c r="K235" s="341"/>
      <c r="L235" s="341"/>
    </row>
    <row r="236" spans="2:12" ht="39" customHeight="1">
      <c r="B236" s="352"/>
      <c r="C236" s="344"/>
      <c r="D236" s="344"/>
      <c r="E236" s="792" t="s">
        <v>470</v>
      </c>
      <c r="F236" s="344"/>
      <c r="G236" s="344"/>
      <c r="H236" s="344"/>
      <c r="I236" s="688" t="s">
        <v>565</v>
      </c>
      <c r="J236" s="345"/>
      <c r="K236" s="341"/>
      <c r="L236" s="341"/>
    </row>
    <row r="237" spans="2:12" ht="33" customHeight="1">
      <c r="B237" s="348"/>
      <c r="C237" s="349"/>
      <c r="D237" s="349"/>
      <c r="E237" s="792" t="s">
        <v>472</v>
      </c>
      <c r="F237" s="349"/>
      <c r="G237" s="349"/>
      <c r="H237" s="349"/>
      <c r="I237" s="689" t="s">
        <v>566</v>
      </c>
      <c r="J237" s="351"/>
      <c r="K237" s="341"/>
      <c r="L237" s="341"/>
    </row>
    <row r="238" spans="2:12" ht="63.75" customHeight="1">
      <c r="B238" s="348"/>
      <c r="C238" s="349"/>
      <c r="D238" s="349"/>
      <c r="E238" s="792" t="s">
        <v>474</v>
      </c>
      <c r="F238" s="349"/>
      <c r="G238" s="349"/>
      <c r="H238" s="349"/>
      <c r="I238" s="689" t="s">
        <v>567</v>
      </c>
      <c r="J238" s="351"/>
      <c r="K238" s="341"/>
      <c r="L238" s="341"/>
    </row>
    <row r="239" spans="2:12" ht="27.75" customHeight="1">
      <c r="B239" s="352"/>
      <c r="C239" s="344"/>
      <c r="D239" s="344"/>
      <c r="E239" s="792" t="s">
        <v>476</v>
      </c>
      <c r="F239" s="344"/>
      <c r="G239" s="344"/>
      <c r="H239" s="344"/>
      <c r="I239" s="688" t="s">
        <v>568</v>
      </c>
      <c r="J239" s="345"/>
      <c r="K239" s="341"/>
      <c r="L239" s="341"/>
    </row>
    <row r="240" spans="2:12" ht="33" customHeight="1">
      <c r="B240" s="352"/>
      <c r="C240" s="344"/>
      <c r="D240" s="344"/>
      <c r="E240" s="792" t="s">
        <v>478</v>
      </c>
      <c r="F240" s="344"/>
      <c r="G240" s="344"/>
      <c r="H240" s="344"/>
      <c r="I240" s="688" t="s">
        <v>569</v>
      </c>
      <c r="J240" s="345"/>
      <c r="K240" s="341"/>
      <c r="L240" s="341"/>
    </row>
    <row r="241" spans="2:12" ht="33" customHeight="1">
      <c r="B241" s="352"/>
      <c r="C241" s="344"/>
      <c r="D241" s="344"/>
      <c r="E241" s="792" t="s">
        <v>480</v>
      </c>
      <c r="F241" s="344"/>
      <c r="G241" s="344"/>
      <c r="H241" s="344"/>
      <c r="I241" s="688" t="s">
        <v>570</v>
      </c>
      <c r="J241" s="345"/>
      <c r="K241" s="341"/>
      <c r="L241" s="341"/>
    </row>
    <row r="242" spans="2:12" ht="27.75" customHeight="1">
      <c r="B242" s="352"/>
      <c r="C242" s="344"/>
      <c r="D242" s="344"/>
      <c r="E242" s="792" t="s">
        <v>482</v>
      </c>
      <c r="F242" s="344"/>
      <c r="G242" s="344"/>
      <c r="H242" s="344"/>
      <c r="I242" s="688" t="s">
        <v>571</v>
      </c>
      <c r="J242" s="345"/>
      <c r="K242" s="341"/>
      <c r="L242" s="341"/>
    </row>
    <row r="243" spans="2:12" ht="69" customHeight="1">
      <c r="B243" s="352"/>
      <c r="C243" s="344"/>
      <c r="D243" s="344"/>
      <c r="E243" s="792" t="s">
        <v>484</v>
      </c>
      <c r="F243" s="344"/>
      <c r="G243" s="344"/>
      <c r="H243" s="344"/>
      <c r="I243" s="688" t="s">
        <v>572</v>
      </c>
      <c r="J243" s="345"/>
      <c r="K243" s="341"/>
      <c r="L243" s="341"/>
    </row>
    <row r="244" spans="2:12" ht="69" customHeight="1">
      <c r="B244" s="352"/>
      <c r="C244" s="344"/>
      <c r="D244" s="344"/>
      <c r="E244" s="792" t="s">
        <v>486</v>
      </c>
      <c r="F244" s="344"/>
      <c r="G244" s="344"/>
      <c r="H244" s="344"/>
      <c r="I244" s="688" t="s">
        <v>5151</v>
      </c>
      <c r="J244" s="345"/>
      <c r="K244" s="341"/>
      <c r="L244" s="341"/>
    </row>
    <row r="245" spans="2:12" ht="45" customHeight="1">
      <c r="B245" s="352"/>
      <c r="C245" s="344"/>
      <c r="D245" s="344"/>
      <c r="E245" s="792" t="s">
        <v>488</v>
      </c>
      <c r="F245" s="344"/>
      <c r="G245" s="344"/>
      <c r="H245" s="344"/>
      <c r="I245" s="688" t="s">
        <v>5159</v>
      </c>
      <c r="J245" s="345"/>
      <c r="K245" s="341"/>
      <c r="L245" s="341"/>
    </row>
    <row r="246" spans="2:12" ht="40.5" customHeight="1">
      <c r="B246" s="352"/>
      <c r="C246" s="344"/>
      <c r="D246" s="344"/>
      <c r="E246" s="792" t="s">
        <v>490</v>
      </c>
      <c r="F246" s="344"/>
      <c r="G246" s="344"/>
      <c r="H246" s="344"/>
      <c r="I246" s="688" t="s">
        <v>5158</v>
      </c>
      <c r="J246" s="345"/>
      <c r="K246" s="341"/>
      <c r="L246" s="341"/>
    </row>
    <row r="247" spans="2:12" ht="27" customHeight="1">
      <c r="B247" s="352"/>
      <c r="C247" s="344"/>
      <c r="D247" s="344"/>
      <c r="E247" s="792" t="s">
        <v>492</v>
      </c>
      <c r="F247" s="344"/>
      <c r="G247" s="344"/>
      <c r="H247" s="344"/>
      <c r="I247" s="688" t="s">
        <v>5157</v>
      </c>
      <c r="J247" s="345"/>
      <c r="K247" s="341"/>
      <c r="L247" s="341"/>
    </row>
    <row r="248" spans="2:12" ht="42.75" customHeight="1">
      <c r="B248" s="352"/>
      <c r="C248" s="344"/>
      <c r="D248" s="344"/>
      <c r="E248" s="792" t="s">
        <v>494</v>
      </c>
      <c r="F248" s="344"/>
      <c r="G248" s="344"/>
      <c r="H248" s="344"/>
      <c r="I248" s="688" t="s">
        <v>5156</v>
      </c>
      <c r="J248" s="345"/>
      <c r="K248" s="341"/>
      <c r="L248" s="341"/>
    </row>
    <row r="249" spans="2:12" ht="27" customHeight="1">
      <c r="B249" s="352"/>
      <c r="C249" s="344"/>
      <c r="D249" s="344"/>
      <c r="E249" s="353" t="s">
        <v>496</v>
      </c>
      <c r="F249" s="344"/>
      <c r="G249" s="344"/>
      <c r="H249" s="344"/>
      <c r="I249" s="688" t="s">
        <v>5155</v>
      </c>
      <c r="J249" s="345"/>
      <c r="K249" s="341"/>
      <c r="L249" s="341"/>
    </row>
    <row r="250" spans="2:12" ht="22.5" customHeight="1">
      <c r="B250" s="352"/>
      <c r="C250" s="344"/>
      <c r="D250" s="344"/>
      <c r="E250" s="353" t="s">
        <v>498</v>
      </c>
      <c r="F250" s="344"/>
      <c r="G250" s="344"/>
      <c r="H250" s="344"/>
      <c r="I250" s="688" t="s">
        <v>5154</v>
      </c>
      <c r="J250" s="345"/>
      <c r="K250" s="341"/>
      <c r="L250" s="341"/>
    </row>
    <row r="251" spans="2:12" ht="45.75" customHeight="1">
      <c r="B251" s="352"/>
      <c r="C251" s="344"/>
      <c r="D251" s="344"/>
      <c r="E251" s="353" t="s">
        <v>500</v>
      </c>
      <c r="F251" s="344"/>
      <c r="G251" s="344"/>
      <c r="H251" s="344"/>
      <c r="I251" s="688" t="s">
        <v>5153</v>
      </c>
      <c r="J251" s="345"/>
      <c r="K251" s="341"/>
      <c r="L251" s="341"/>
    </row>
    <row r="252" spans="2:12" ht="39" customHeight="1">
      <c r="B252" s="352"/>
      <c r="C252" s="344"/>
      <c r="D252" s="344"/>
      <c r="E252" s="353" t="s">
        <v>502</v>
      </c>
      <c r="F252" s="344"/>
      <c r="G252" s="344"/>
      <c r="H252" s="344"/>
      <c r="I252" s="688" t="s">
        <v>5152</v>
      </c>
      <c r="J252" s="345"/>
      <c r="K252" s="341"/>
      <c r="L252" s="341"/>
    </row>
    <row r="253" spans="2:12">
      <c r="B253" s="352"/>
      <c r="C253" s="344"/>
      <c r="D253" s="344" t="s">
        <v>573</v>
      </c>
      <c r="E253" s="353"/>
      <c r="F253" s="344"/>
      <c r="G253" s="344"/>
      <c r="H253" s="344"/>
      <c r="I253" s="688"/>
      <c r="J253" s="345"/>
      <c r="K253" s="341"/>
      <c r="L253" s="341"/>
    </row>
    <row r="254" spans="2:12" ht="39.75" customHeight="1">
      <c r="B254" s="352"/>
      <c r="C254" s="344"/>
      <c r="D254" s="344"/>
      <c r="E254" s="792" t="s">
        <v>470</v>
      </c>
      <c r="F254" s="344"/>
      <c r="G254" s="344"/>
      <c r="H254" s="344"/>
      <c r="I254" s="688" t="s">
        <v>574</v>
      </c>
      <c r="J254" s="345"/>
      <c r="K254" s="341"/>
      <c r="L254" s="341"/>
    </row>
    <row r="255" spans="2:12" ht="92.25" customHeight="1">
      <c r="B255" s="352"/>
      <c r="C255" s="344"/>
      <c r="D255" s="344"/>
      <c r="E255" s="792" t="s">
        <v>472</v>
      </c>
      <c r="F255" s="344"/>
      <c r="G255" s="344"/>
      <c r="H255" s="344"/>
      <c r="I255" s="688" t="s">
        <v>575</v>
      </c>
      <c r="J255" s="345"/>
      <c r="K255" s="341"/>
      <c r="L255" s="341"/>
    </row>
    <row r="256" spans="2:12">
      <c r="B256" s="352"/>
      <c r="C256" s="344"/>
      <c r="D256" s="344"/>
      <c r="E256" s="353"/>
      <c r="F256" s="344" t="s">
        <v>576</v>
      </c>
      <c r="G256" s="344"/>
      <c r="H256" s="344"/>
      <c r="I256" s="688"/>
      <c r="J256" s="345"/>
      <c r="K256" s="341"/>
      <c r="L256" s="341"/>
    </row>
    <row r="257" spans="2:12">
      <c r="B257" s="352"/>
      <c r="C257" s="344"/>
      <c r="D257" s="344"/>
      <c r="E257" s="353"/>
      <c r="F257" s="344"/>
      <c r="G257" s="344" t="s">
        <v>577</v>
      </c>
      <c r="H257" s="344"/>
      <c r="I257" s="688"/>
      <c r="J257" s="345"/>
      <c r="K257" s="341"/>
      <c r="L257" s="341"/>
    </row>
    <row r="258" spans="2:12">
      <c r="B258" s="352"/>
      <c r="C258" s="344"/>
      <c r="D258" s="344"/>
      <c r="E258" s="353"/>
      <c r="F258" s="344" t="s">
        <v>578</v>
      </c>
      <c r="G258" s="344"/>
      <c r="H258" s="344"/>
      <c r="I258" s="688"/>
      <c r="J258" s="345"/>
      <c r="K258" s="341"/>
      <c r="L258" s="341"/>
    </row>
    <row r="259" spans="2:12">
      <c r="B259" s="352"/>
      <c r="C259" s="344"/>
      <c r="D259" s="344"/>
      <c r="E259" s="353"/>
      <c r="F259" s="344"/>
      <c r="G259" s="344" t="s">
        <v>579</v>
      </c>
      <c r="H259" s="344"/>
      <c r="I259" s="688"/>
      <c r="J259" s="345"/>
      <c r="K259" s="341"/>
      <c r="L259" s="341"/>
    </row>
    <row r="260" spans="2:12">
      <c r="B260" s="352"/>
      <c r="C260" s="344"/>
      <c r="D260" s="344"/>
      <c r="E260" s="353"/>
      <c r="F260" s="344"/>
      <c r="G260" s="344" t="s">
        <v>580</v>
      </c>
      <c r="H260" s="344"/>
      <c r="I260" s="688"/>
      <c r="J260" s="345"/>
      <c r="K260" s="341"/>
      <c r="L260" s="341"/>
    </row>
    <row r="261" spans="2:12">
      <c r="B261" s="352"/>
      <c r="C261" s="344"/>
      <c r="D261" s="344"/>
      <c r="E261" s="353"/>
      <c r="F261" s="344"/>
      <c r="G261" s="344" t="s">
        <v>581</v>
      </c>
      <c r="H261" s="344"/>
      <c r="I261" s="688"/>
      <c r="J261" s="345"/>
      <c r="K261" s="341"/>
      <c r="L261" s="341"/>
    </row>
    <row r="262" spans="2:12">
      <c r="B262" s="352"/>
      <c r="C262" s="344"/>
      <c r="D262" s="344"/>
      <c r="E262" s="353"/>
      <c r="F262" s="344"/>
      <c r="G262" s="344" t="s">
        <v>582</v>
      </c>
      <c r="H262" s="344"/>
      <c r="I262" s="688"/>
      <c r="J262" s="345"/>
      <c r="K262" s="341"/>
      <c r="L262" s="341"/>
    </row>
    <row r="263" spans="2:12">
      <c r="B263" s="352"/>
      <c r="C263" s="344"/>
      <c r="D263" s="344"/>
      <c r="E263" s="353"/>
      <c r="F263" s="344"/>
      <c r="G263" s="344" t="s">
        <v>583</v>
      </c>
      <c r="H263" s="344"/>
      <c r="I263" s="688"/>
      <c r="J263" s="345"/>
      <c r="K263" s="341"/>
      <c r="L263" s="341"/>
    </row>
    <row r="264" spans="2:12">
      <c r="B264" s="352"/>
      <c r="C264" s="344"/>
      <c r="D264" s="344"/>
      <c r="E264" s="353"/>
      <c r="F264" s="344" t="s">
        <v>584</v>
      </c>
      <c r="G264" s="344"/>
      <c r="H264" s="344"/>
      <c r="I264" s="688"/>
      <c r="J264" s="345"/>
      <c r="K264" s="341"/>
      <c r="L264" s="341"/>
    </row>
    <row r="265" spans="2:12">
      <c r="B265" s="352"/>
      <c r="C265" s="344"/>
      <c r="D265" s="344"/>
      <c r="E265" s="353"/>
      <c r="F265" s="344"/>
      <c r="G265" s="344" t="s">
        <v>585</v>
      </c>
      <c r="H265" s="344"/>
      <c r="I265" s="688"/>
      <c r="J265" s="345"/>
      <c r="K265" s="341"/>
      <c r="L265" s="341"/>
    </row>
    <row r="266" spans="2:12">
      <c r="B266" s="352"/>
      <c r="C266" s="344"/>
      <c r="D266" s="344"/>
      <c r="E266" s="353"/>
      <c r="F266" s="344"/>
      <c r="G266" s="344"/>
      <c r="H266" s="344" t="s">
        <v>586</v>
      </c>
      <c r="I266" s="688"/>
      <c r="J266" s="345"/>
      <c r="K266" s="341"/>
      <c r="L266" s="341"/>
    </row>
    <row r="267" spans="2:12">
      <c r="B267" s="352"/>
      <c r="C267" s="344"/>
      <c r="D267" s="344"/>
      <c r="E267" s="353"/>
      <c r="F267" s="344"/>
      <c r="G267" s="344"/>
      <c r="H267" s="344" t="s">
        <v>587</v>
      </c>
      <c r="I267" s="688"/>
      <c r="J267" s="345"/>
      <c r="K267" s="341"/>
      <c r="L267" s="341"/>
    </row>
    <row r="268" spans="2:12">
      <c r="B268" s="352"/>
      <c r="C268" s="344"/>
      <c r="D268" s="344"/>
      <c r="E268" s="353"/>
      <c r="F268" s="344"/>
      <c r="G268" s="344"/>
      <c r="H268" s="344" t="s">
        <v>588</v>
      </c>
      <c r="I268" s="688"/>
      <c r="J268" s="345"/>
      <c r="K268" s="341"/>
      <c r="L268" s="341"/>
    </row>
    <row r="269" spans="2:12">
      <c r="B269" s="352"/>
      <c r="C269" s="344"/>
      <c r="D269" s="344"/>
      <c r="E269" s="353"/>
      <c r="F269" s="344"/>
      <c r="G269" s="344"/>
      <c r="H269" s="344" t="s">
        <v>589</v>
      </c>
      <c r="I269" s="688"/>
      <c r="J269" s="345"/>
      <c r="K269" s="341"/>
      <c r="L269" s="341"/>
    </row>
    <row r="270" spans="2:12">
      <c r="B270" s="352"/>
      <c r="C270" s="344"/>
      <c r="D270" s="344"/>
      <c r="E270" s="353"/>
      <c r="F270" s="344"/>
      <c r="G270" s="344"/>
      <c r="H270" s="344" t="s">
        <v>590</v>
      </c>
      <c r="I270" s="688"/>
      <c r="J270" s="345"/>
      <c r="K270" s="341"/>
      <c r="L270" s="341"/>
    </row>
    <row r="271" spans="2:12">
      <c r="B271" s="352"/>
      <c r="C271" s="344"/>
      <c r="D271" s="344"/>
      <c r="E271" s="353"/>
      <c r="F271" s="344"/>
      <c r="G271" s="344"/>
      <c r="H271" s="344" t="s">
        <v>591</v>
      </c>
      <c r="I271" s="688"/>
      <c r="J271" s="345"/>
      <c r="K271" s="341"/>
      <c r="L271" s="341"/>
    </row>
    <row r="272" spans="2:12">
      <c r="B272" s="352"/>
      <c r="C272" s="344"/>
      <c r="D272" s="344"/>
      <c r="E272" s="353"/>
      <c r="F272" s="344"/>
      <c r="G272" s="344"/>
      <c r="H272" s="344" t="s">
        <v>592</v>
      </c>
      <c r="I272" s="688"/>
      <c r="J272" s="345"/>
      <c r="K272" s="341"/>
      <c r="L272" s="341"/>
    </row>
    <row r="273" spans="2:12">
      <c r="B273" s="352"/>
      <c r="C273" s="344"/>
      <c r="D273" s="344"/>
      <c r="E273" s="353"/>
      <c r="F273" s="344"/>
      <c r="G273" s="344"/>
      <c r="H273" s="344" t="s">
        <v>593</v>
      </c>
      <c r="I273" s="688"/>
      <c r="J273" s="345"/>
      <c r="K273" s="341"/>
      <c r="L273" s="341"/>
    </row>
    <row r="274" spans="2:12">
      <c r="B274" s="348"/>
      <c r="C274" s="349"/>
      <c r="D274" s="349"/>
      <c r="E274" s="350"/>
      <c r="F274" s="349"/>
      <c r="G274" s="349" t="s">
        <v>594</v>
      </c>
      <c r="H274" s="349"/>
      <c r="I274" s="689"/>
      <c r="J274" s="351"/>
      <c r="K274" s="341"/>
      <c r="L274" s="341"/>
    </row>
    <row r="275" spans="2:12">
      <c r="B275" s="348"/>
      <c r="C275" s="349"/>
      <c r="D275" s="349"/>
      <c r="E275" s="350"/>
      <c r="F275" s="349"/>
      <c r="G275" s="349"/>
      <c r="H275" s="349" t="s">
        <v>595</v>
      </c>
      <c r="I275" s="689"/>
      <c r="J275" s="351"/>
      <c r="K275" s="341"/>
      <c r="L275" s="341"/>
    </row>
    <row r="276" spans="2:12">
      <c r="B276" s="352"/>
      <c r="C276" s="344"/>
      <c r="D276" s="344"/>
      <c r="E276" s="353"/>
      <c r="F276" s="344"/>
      <c r="G276" s="344"/>
      <c r="H276" s="344" t="s">
        <v>596</v>
      </c>
      <c r="I276" s="688"/>
      <c r="J276" s="345"/>
      <c r="K276" s="341"/>
      <c r="L276" s="341"/>
    </row>
    <row r="277" spans="2:12">
      <c r="B277" s="352"/>
      <c r="C277" s="344"/>
      <c r="D277" s="344"/>
      <c r="E277" s="353"/>
      <c r="F277" s="344"/>
      <c r="G277" s="344"/>
      <c r="H277" s="344" t="s">
        <v>597</v>
      </c>
      <c r="I277" s="688"/>
      <c r="J277" s="345"/>
      <c r="K277" s="341"/>
      <c r="L277" s="341"/>
    </row>
    <row r="278" spans="2:12">
      <c r="B278" s="352"/>
      <c r="C278" s="344"/>
      <c r="D278" s="344"/>
      <c r="E278" s="353"/>
      <c r="F278" s="344"/>
      <c r="G278" s="344"/>
      <c r="H278" s="344" t="s">
        <v>598</v>
      </c>
      <c r="I278" s="688"/>
      <c r="J278" s="345"/>
      <c r="K278" s="341"/>
      <c r="L278" s="341"/>
    </row>
    <row r="279" spans="2:12">
      <c r="B279" s="352"/>
      <c r="C279" s="344"/>
      <c r="D279" s="344"/>
      <c r="E279" s="353"/>
      <c r="F279" s="344"/>
      <c r="G279" s="344"/>
      <c r="H279" s="344" t="s">
        <v>599</v>
      </c>
      <c r="I279" s="688"/>
      <c r="J279" s="345"/>
      <c r="K279" s="341"/>
      <c r="L279" s="341"/>
    </row>
    <row r="280" spans="2:12">
      <c r="B280" s="352"/>
      <c r="C280" s="344"/>
      <c r="D280" s="344"/>
      <c r="E280" s="353"/>
      <c r="F280" s="344"/>
      <c r="G280" s="344"/>
      <c r="H280" s="344" t="s">
        <v>600</v>
      </c>
      <c r="I280" s="688"/>
      <c r="J280" s="345"/>
      <c r="K280" s="341"/>
      <c r="L280" s="341"/>
    </row>
    <row r="281" spans="2:12">
      <c r="B281" s="352"/>
      <c r="C281" s="344"/>
      <c r="D281" s="344"/>
      <c r="E281" s="353"/>
      <c r="F281" s="344"/>
      <c r="G281" s="344" t="s">
        <v>601</v>
      </c>
      <c r="H281" s="344"/>
      <c r="I281" s="688"/>
      <c r="J281" s="345"/>
      <c r="K281" s="341"/>
      <c r="L281" s="341"/>
    </row>
    <row r="282" spans="2:12">
      <c r="B282" s="352"/>
      <c r="C282" s="344"/>
      <c r="D282" s="344"/>
      <c r="E282" s="353"/>
      <c r="F282" s="344"/>
      <c r="G282" s="344"/>
      <c r="H282" s="344" t="s">
        <v>602</v>
      </c>
      <c r="I282" s="688"/>
      <c r="J282" s="345"/>
      <c r="K282" s="341"/>
      <c r="L282" s="341"/>
    </row>
    <row r="283" spans="2:12">
      <c r="B283" s="352"/>
      <c r="C283" s="344"/>
      <c r="D283" s="344"/>
      <c r="E283" s="353"/>
      <c r="F283" s="344"/>
      <c r="G283" s="344"/>
      <c r="H283" s="344" t="s">
        <v>603</v>
      </c>
      <c r="I283" s="688"/>
      <c r="J283" s="345"/>
      <c r="K283" s="341"/>
      <c r="L283" s="341"/>
    </row>
    <row r="284" spans="2:12">
      <c r="B284" s="352"/>
      <c r="C284" s="344"/>
      <c r="D284" s="344"/>
      <c r="E284" s="353"/>
      <c r="F284" s="344"/>
      <c r="G284" s="344" t="s">
        <v>604</v>
      </c>
      <c r="H284" s="344"/>
      <c r="I284" s="688"/>
      <c r="J284" s="345"/>
      <c r="K284" s="341"/>
      <c r="L284" s="341"/>
    </row>
    <row r="285" spans="2:12">
      <c r="B285" s="352"/>
      <c r="C285" s="344"/>
      <c r="D285" s="344"/>
      <c r="E285" s="353"/>
      <c r="F285" s="344"/>
      <c r="G285" s="344"/>
      <c r="H285" s="344" t="s">
        <v>605</v>
      </c>
      <c r="I285" s="688"/>
      <c r="J285" s="345"/>
      <c r="K285" s="341"/>
      <c r="L285" s="341"/>
    </row>
    <row r="286" spans="2:12">
      <c r="B286" s="352"/>
      <c r="C286" s="344"/>
      <c r="D286" s="344"/>
      <c r="E286" s="353"/>
      <c r="F286" s="344"/>
      <c r="G286" s="344"/>
      <c r="H286" s="344" t="s">
        <v>606</v>
      </c>
      <c r="I286" s="688"/>
      <c r="J286" s="345"/>
      <c r="K286" s="341"/>
      <c r="L286" s="341"/>
    </row>
    <row r="287" spans="2:12">
      <c r="B287" s="352"/>
      <c r="C287" s="344"/>
      <c r="D287" s="344"/>
      <c r="E287" s="353"/>
      <c r="F287" s="344"/>
      <c r="G287" s="344"/>
      <c r="H287" s="344" t="s">
        <v>607</v>
      </c>
      <c r="I287" s="688"/>
      <c r="J287" s="345"/>
      <c r="K287" s="341"/>
      <c r="L287" s="341"/>
    </row>
    <row r="288" spans="2:12">
      <c r="B288" s="352"/>
      <c r="C288" s="344"/>
      <c r="D288" s="344"/>
      <c r="E288" s="353"/>
      <c r="F288" s="344"/>
      <c r="G288" s="344"/>
      <c r="H288" s="344" t="s">
        <v>608</v>
      </c>
      <c r="I288" s="688"/>
      <c r="J288" s="345"/>
      <c r="K288" s="341"/>
      <c r="L288" s="341"/>
    </row>
    <row r="289" spans="2:12" ht="100.5" customHeight="1">
      <c r="B289" s="352"/>
      <c r="C289" s="344"/>
      <c r="D289" s="344"/>
      <c r="E289" s="792" t="s">
        <v>474</v>
      </c>
      <c r="F289" s="344"/>
      <c r="G289" s="344"/>
      <c r="H289" s="344"/>
      <c r="I289" s="688" t="s">
        <v>5281</v>
      </c>
      <c r="J289" s="345"/>
      <c r="K289" s="341"/>
      <c r="L289" s="341"/>
    </row>
    <row r="290" spans="2:12" ht="90" customHeight="1">
      <c r="B290" s="352"/>
      <c r="C290" s="344"/>
      <c r="D290" s="344"/>
      <c r="E290" s="792" t="s">
        <v>476</v>
      </c>
      <c r="F290" s="344"/>
      <c r="G290" s="344"/>
      <c r="H290" s="344"/>
      <c r="I290" s="688" t="s">
        <v>5280</v>
      </c>
      <c r="J290" s="345"/>
      <c r="K290" s="341"/>
      <c r="L290" s="341"/>
    </row>
    <row r="291" spans="2:12" ht="108.75" customHeight="1">
      <c r="B291" s="352"/>
      <c r="C291" s="344"/>
      <c r="D291" s="344"/>
      <c r="E291" s="792" t="s">
        <v>478</v>
      </c>
      <c r="F291" s="344"/>
      <c r="G291" s="344"/>
      <c r="H291" s="344"/>
      <c r="I291" s="688" t="s">
        <v>5279</v>
      </c>
      <c r="J291" s="345"/>
      <c r="K291" s="341"/>
      <c r="L291" s="341"/>
    </row>
    <row r="292" spans="2:12" ht="64.5" customHeight="1">
      <c r="B292" s="352"/>
      <c r="C292" s="344"/>
      <c r="D292" s="344"/>
      <c r="E292" s="792" t="s">
        <v>480</v>
      </c>
      <c r="F292" s="344"/>
      <c r="G292" s="344"/>
      <c r="H292" s="344"/>
      <c r="I292" s="688" t="s">
        <v>5278</v>
      </c>
      <c r="J292" s="345"/>
      <c r="K292" s="341"/>
      <c r="L292" s="341"/>
    </row>
    <row r="293" spans="2:12" ht="42" customHeight="1">
      <c r="B293" s="352"/>
      <c r="C293" s="344"/>
      <c r="D293" s="344"/>
      <c r="E293" s="792" t="s">
        <v>482</v>
      </c>
      <c r="F293" s="344"/>
      <c r="G293" s="344"/>
      <c r="H293" s="344"/>
      <c r="I293" s="688" t="s">
        <v>5277</v>
      </c>
      <c r="J293" s="345"/>
      <c r="K293" s="341"/>
      <c r="L293" s="341"/>
    </row>
    <row r="294" spans="2:12" ht="27.75" customHeight="1">
      <c r="B294" s="352"/>
      <c r="C294" s="344"/>
      <c r="D294" s="344"/>
      <c r="E294" s="792" t="s">
        <v>484</v>
      </c>
      <c r="F294" s="344"/>
      <c r="G294" s="344"/>
      <c r="H294" s="344"/>
      <c r="I294" s="688" t="s">
        <v>5276</v>
      </c>
      <c r="J294" s="345"/>
      <c r="K294" s="341"/>
      <c r="L294" s="341"/>
    </row>
    <row r="295" spans="2:12" ht="78" customHeight="1">
      <c r="B295" s="352"/>
      <c r="C295" s="344"/>
      <c r="D295" s="344"/>
      <c r="E295" s="792" t="s">
        <v>486</v>
      </c>
      <c r="F295" s="344"/>
      <c r="G295" s="344"/>
      <c r="H295" s="344"/>
      <c r="I295" s="688" t="s">
        <v>5275</v>
      </c>
      <c r="J295" s="345"/>
      <c r="K295" s="341"/>
      <c r="L295" s="341"/>
    </row>
    <row r="296" spans="2:12" ht="89.25" customHeight="1">
      <c r="B296" s="352"/>
      <c r="C296" s="344"/>
      <c r="D296" s="344"/>
      <c r="E296" s="792" t="s">
        <v>488</v>
      </c>
      <c r="F296" s="344"/>
      <c r="G296" s="344"/>
      <c r="H296" s="344"/>
      <c r="I296" s="688" t="s">
        <v>5274</v>
      </c>
      <c r="J296" s="345"/>
      <c r="K296" s="341"/>
      <c r="L296" s="341"/>
    </row>
    <row r="297" spans="2:12" ht="58.5" customHeight="1">
      <c r="B297" s="352"/>
      <c r="C297" s="344"/>
      <c r="D297" s="344"/>
      <c r="E297" s="792" t="s">
        <v>490</v>
      </c>
      <c r="F297" s="344"/>
      <c r="G297" s="344"/>
      <c r="H297" s="344"/>
      <c r="I297" s="688" t="s">
        <v>5273</v>
      </c>
      <c r="J297" s="345"/>
      <c r="K297" s="341"/>
      <c r="L297" s="341"/>
    </row>
    <row r="298" spans="2:12" ht="51.75" customHeight="1">
      <c r="B298" s="348"/>
      <c r="C298" s="349"/>
      <c r="D298" s="349"/>
      <c r="E298" s="792" t="s">
        <v>492</v>
      </c>
      <c r="F298" s="349"/>
      <c r="G298" s="349"/>
      <c r="H298" s="349"/>
      <c r="I298" s="689" t="s">
        <v>5272</v>
      </c>
      <c r="J298" s="351"/>
      <c r="K298" s="341"/>
      <c r="L298" s="341"/>
    </row>
    <row r="299" spans="2:12" ht="74.25" customHeight="1">
      <c r="B299" s="348"/>
      <c r="C299" s="349"/>
      <c r="D299" s="349"/>
      <c r="E299" s="792" t="s">
        <v>494</v>
      </c>
      <c r="F299" s="349"/>
      <c r="G299" s="349"/>
      <c r="H299" s="349"/>
      <c r="I299" s="689" t="s">
        <v>5271</v>
      </c>
      <c r="J299" s="351"/>
      <c r="K299" s="341"/>
      <c r="L299" s="341"/>
    </row>
    <row r="300" spans="2:12" ht="50.25" customHeight="1">
      <c r="B300" s="352"/>
      <c r="C300" s="344"/>
      <c r="D300" s="344"/>
      <c r="E300" s="353" t="s">
        <v>496</v>
      </c>
      <c r="F300" s="344"/>
      <c r="G300" s="344"/>
      <c r="H300" s="344"/>
      <c r="I300" s="688" t="s">
        <v>5270</v>
      </c>
      <c r="J300" s="345"/>
      <c r="K300" s="341"/>
      <c r="L300" s="341"/>
    </row>
    <row r="301" spans="2:12" ht="57.75" customHeight="1">
      <c r="B301" s="352"/>
      <c r="C301" s="344"/>
      <c r="D301" s="344"/>
      <c r="E301" s="353" t="s">
        <v>498</v>
      </c>
      <c r="F301" s="344"/>
      <c r="G301" s="344"/>
      <c r="H301" s="344"/>
      <c r="I301" s="688" t="s">
        <v>5269</v>
      </c>
      <c r="J301" s="345"/>
      <c r="K301" s="341"/>
      <c r="L301" s="341"/>
    </row>
    <row r="302" spans="2:12">
      <c r="B302" s="352"/>
      <c r="C302" s="344"/>
      <c r="D302" s="344" t="s">
        <v>609</v>
      </c>
      <c r="E302" s="353"/>
      <c r="F302" s="344"/>
      <c r="G302" s="344"/>
      <c r="H302" s="344"/>
      <c r="I302" s="688"/>
      <c r="J302" s="345"/>
      <c r="K302" s="341"/>
      <c r="L302" s="341"/>
    </row>
    <row r="303" spans="2:12" ht="65.25" customHeight="1">
      <c r="B303" s="352"/>
      <c r="C303" s="344"/>
      <c r="D303" s="344"/>
      <c r="E303" s="792" t="s">
        <v>470</v>
      </c>
      <c r="F303" s="344"/>
      <c r="G303" s="344"/>
      <c r="H303" s="344"/>
      <c r="I303" s="688" t="s">
        <v>610</v>
      </c>
      <c r="J303" s="345"/>
      <c r="K303" s="341"/>
      <c r="L303" s="341"/>
    </row>
    <row r="304" spans="2:12" ht="48" customHeight="1">
      <c r="B304" s="352"/>
      <c r="C304" s="344"/>
      <c r="D304" s="344"/>
      <c r="E304" s="792" t="s">
        <v>472</v>
      </c>
      <c r="F304" s="344"/>
      <c r="G304" s="344"/>
      <c r="H304" s="344"/>
      <c r="I304" s="688" t="s">
        <v>611</v>
      </c>
      <c r="J304" s="345"/>
      <c r="K304" s="341"/>
      <c r="L304" s="341"/>
    </row>
    <row r="305" spans="2:12" ht="66" customHeight="1">
      <c r="B305" s="352"/>
      <c r="C305" s="344"/>
      <c r="D305" s="344"/>
      <c r="E305" s="792" t="s">
        <v>474</v>
      </c>
      <c r="F305" s="344"/>
      <c r="G305" s="344"/>
      <c r="H305" s="344"/>
      <c r="I305" s="688" t="s">
        <v>612</v>
      </c>
      <c r="J305" s="345"/>
      <c r="K305" s="341"/>
      <c r="L305" s="341"/>
    </row>
    <row r="306" spans="2:12" ht="45.75" customHeight="1">
      <c r="B306" s="352"/>
      <c r="C306" s="344"/>
      <c r="D306" s="344"/>
      <c r="E306" s="792" t="s">
        <v>476</v>
      </c>
      <c r="F306" s="344"/>
      <c r="G306" s="344"/>
      <c r="H306" s="344"/>
      <c r="I306" s="688" t="s">
        <v>613</v>
      </c>
      <c r="J306" s="345"/>
      <c r="K306" s="341"/>
      <c r="L306" s="341"/>
    </row>
    <row r="307" spans="2:12" ht="39" customHeight="1">
      <c r="B307" s="352"/>
      <c r="C307" s="344"/>
      <c r="D307" s="344"/>
      <c r="E307" s="792" t="s">
        <v>478</v>
      </c>
      <c r="F307" s="344"/>
      <c r="G307" s="344"/>
      <c r="H307" s="344"/>
      <c r="I307" s="688" t="s">
        <v>614</v>
      </c>
      <c r="J307" s="345"/>
      <c r="K307" s="341"/>
      <c r="L307" s="341"/>
    </row>
    <row r="308" spans="2:12" ht="39" customHeight="1">
      <c r="B308" s="352"/>
      <c r="C308" s="344"/>
      <c r="D308" s="344"/>
      <c r="E308" s="792" t="s">
        <v>480</v>
      </c>
      <c r="F308" s="344"/>
      <c r="G308" s="344"/>
      <c r="H308" s="344"/>
      <c r="I308" s="688" t="s">
        <v>615</v>
      </c>
      <c r="J308" s="345"/>
      <c r="K308" s="341"/>
      <c r="L308" s="341"/>
    </row>
    <row r="309" spans="2:12" ht="65.25" customHeight="1">
      <c r="B309" s="352"/>
      <c r="C309" s="344"/>
      <c r="D309" s="344"/>
      <c r="E309" s="792" t="s">
        <v>482</v>
      </c>
      <c r="F309" s="344"/>
      <c r="G309" s="344"/>
      <c r="H309" s="344"/>
      <c r="I309" s="688" t="s">
        <v>616</v>
      </c>
      <c r="J309" s="345"/>
      <c r="K309" s="341"/>
      <c r="L309" s="341"/>
    </row>
    <row r="310" spans="2:12" ht="101.25" customHeight="1">
      <c r="B310" s="352"/>
      <c r="C310" s="344"/>
      <c r="D310" s="344"/>
      <c r="E310" s="792" t="s">
        <v>484</v>
      </c>
      <c r="F310" s="344"/>
      <c r="G310" s="344"/>
      <c r="H310" s="344"/>
      <c r="I310" s="688" t="s">
        <v>617</v>
      </c>
      <c r="J310" s="345"/>
      <c r="K310" s="341"/>
      <c r="L310" s="341"/>
    </row>
    <row r="311" spans="2:12">
      <c r="B311" s="352"/>
      <c r="C311" s="344"/>
      <c r="D311" s="344" t="s">
        <v>618</v>
      </c>
      <c r="E311" s="353"/>
      <c r="F311" s="344"/>
      <c r="G311" s="344"/>
      <c r="H311" s="344"/>
      <c r="I311" s="688"/>
      <c r="J311" s="345"/>
      <c r="K311" s="341"/>
      <c r="L311" s="341"/>
    </row>
    <row r="312" spans="2:12" ht="99.75" customHeight="1">
      <c r="B312" s="352"/>
      <c r="C312" s="344"/>
      <c r="D312" s="344"/>
      <c r="E312" s="353"/>
      <c r="F312" s="344"/>
      <c r="G312" s="344"/>
      <c r="H312" s="344"/>
      <c r="I312" s="688" t="s">
        <v>619</v>
      </c>
      <c r="J312" s="345"/>
      <c r="K312" s="341"/>
      <c r="L312" s="341"/>
    </row>
    <row r="313" spans="2:12">
      <c r="B313" s="352"/>
      <c r="C313" s="344"/>
      <c r="D313" s="344"/>
      <c r="E313" s="353" t="s">
        <v>620</v>
      </c>
      <c r="F313" s="344"/>
      <c r="G313" s="344"/>
      <c r="H313" s="344"/>
      <c r="I313" s="688"/>
      <c r="J313" s="345"/>
      <c r="K313" s="341"/>
      <c r="L313" s="341"/>
    </row>
    <row r="314" spans="2:12" ht="62.25" customHeight="1">
      <c r="B314" s="352"/>
      <c r="C314" s="344"/>
      <c r="D314" s="344"/>
      <c r="E314" s="353"/>
      <c r="F314" s="344" t="s">
        <v>621</v>
      </c>
      <c r="G314" s="344"/>
      <c r="H314" s="344"/>
      <c r="I314" s="688" t="s">
        <v>622</v>
      </c>
      <c r="J314" s="345"/>
      <c r="K314" s="341"/>
      <c r="L314" s="341"/>
    </row>
    <row r="315" spans="2:12" ht="60" customHeight="1">
      <c r="B315" s="348"/>
      <c r="C315" s="349"/>
      <c r="D315" s="349"/>
      <c r="E315" s="350"/>
      <c r="F315" s="349" t="s">
        <v>623</v>
      </c>
      <c r="G315" s="349"/>
      <c r="H315" s="349"/>
      <c r="I315" s="689" t="s">
        <v>5160</v>
      </c>
      <c r="J315" s="351"/>
      <c r="K315" s="341"/>
      <c r="L315" s="341"/>
    </row>
    <row r="316" spans="2:12" ht="46.5" customHeight="1">
      <c r="B316" s="348"/>
      <c r="C316" s="349"/>
      <c r="D316" s="349"/>
      <c r="E316" s="350"/>
      <c r="F316" s="349" t="s">
        <v>624</v>
      </c>
      <c r="G316" s="349"/>
      <c r="H316" s="349"/>
      <c r="I316" s="689" t="s">
        <v>625</v>
      </c>
      <c r="J316" s="351"/>
      <c r="K316" s="341"/>
      <c r="L316" s="341"/>
    </row>
    <row r="317" spans="2:12" ht="22.5">
      <c r="B317" s="352"/>
      <c r="C317" s="344"/>
      <c r="D317" s="344"/>
      <c r="E317" s="353"/>
      <c r="F317" s="344" t="s">
        <v>626</v>
      </c>
      <c r="G317" s="344"/>
      <c r="H317" s="344"/>
      <c r="I317" s="688" t="s">
        <v>627</v>
      </c>
      <c r="J317" s="345"/>
      <c r="K317" s="341"/>
      <c r="L317" s="341"/>
    </row>
    <row r="318" spans="2:12">
      <c r="B318" s="352"/>
      <c r="C318" s="344"/>
      <c r="D318" s="344"/>
      <c r="E318" s="353" t="s">
        <v>5282</v>
      </c>
      <c r="F318" s="344"/>
      <c r="G318" s="344"/>
      <c r="H318" s="344"/>
      <c r="I318" s="688"/>
      <c r="J318" s="345"/>
      <c r="K318" s="341"/>
      <c r="L318" s="341"/>
    </row>
    <row r="319" spans="2:12" ht="51" customHeight="1">
      <c r="B319" s="352"/>
      <c r="C319" s="344"/>
      <c r="D319" s="344"/>
      <c r="E319" s="353"/>
      <c r="F319" s="344" t="s">
        <v>621</v>
      </c>
      <c r="G319" s="344"/>
      <c r="H319" s="344"/>
      <c r="I319" s="688" t="s">
        <v>628</v>
      </c>
      <c r="J319" s="345"/>
      <c r="K319" s="341"/>
      <c r="L319" s="341"/>
    </row>
    <row r="320" spans="2:12" ht="102.75" customHeight="1">
      <c r="B320" s="352"/>
      <c r="C320" s="344"/>
      <c r="D320" s="344"/>
      <c r="E320" s="353"/>
      <c r="F320" s="344" t="s">
        <v>623</v>
      </c>
      <c r="G320" s="344"/>
      <c r="H320" s="344"/>
      <c r="I320" s="688" t="s">
        <v>629</v>
      </c>
      <c r="J320" s="345"/>
      <c r="K320" s="341"/>
      <c r="L320" s="341"/>
    </row>
    <row r="321" spans="2:12">
      <c r="B321" s="352"/>
      <c r="C321" s="344"/>
      <c r="D321" s="344" t="s">
        <v>630</v>
      </c>
      <c r="E321" s="353"/>
      <c r="F321" s="344"/>
      <c r="G321" s="344"/>
      <c r="H321" s="344"/>
      <c r="I321" s="688"/>
      <c r="J321" s="345"/>
      <c r="K321" s="341"/>
      <c r="L321" s="341"/>
    </row>
    <row r="322" spans="2:12" ht="117" customHeight="1">
      <c r="B322" s="352"/>
      <c r="C322" s="344"/>
      <c r="D322" s="344"/>
      <c r="E322" s="353"/>
      <c r="F322" s="344"/>
      <c r="G322" s="344"/>
      <c r="H322" s="344"/>
      <c r="I322" s="688" t="s">
        <v>631</v>
      </c>
      <c r="J322" s="345"/>
      <c r="K322" s="341"/>
      <c r="L322" s="341"/>
    </row>
    <row r="323" spans="2:12">
      <c r="B323" s="352"/>
      <c r="C323" s="344"/>
      <c r="D323" s="344" t="s">
        <v>632</v>
      </c>
      <c r="E323" s="353"/>
      <c r="F323" s="344"/>
      <c r="G323" s="344"/>
      <c r="H323" s="344"/>
      <c r="I323" s="688"/>
      <c r="J323" s="345"/>
      <c r="K323" s="341"/>
      <c r="L323" s="341"/>
    </row>
    <row r="324" spans="2:12" ht="42" customHeight="1">
      <c r="B324" s="352"/>
      <c r="C324" s="344"/>
      <c r="D324" s="344"/>
      <c r="E324" s="792" t="s">
        <v>470</v>
      </c>
      <c r="F324" s="344"/>
      <c r="G324" s="344"/>
      <c r="H324" s="344"/>
      <c r="I324" s="688" t="s">
        <v>633</v>
      </c>
      <c r="J324" s="345"/>
      <c r="K324" s="341"/>
      <c r="L324" s="341"/>
    </row>
    <row r="325" spans="2:12" ht="39.75" customHeight="1">
      <c r="B325" s="352"/>
      <c r="C325" s="344"/>
      <c r="D325" s="344"/>
      <c r="E325" s="792" t="s">
        <v>472</v>
      </c>
      <c r="F325" s="344"/>
      <c r="G325" s="344"/>
      <c r="H325" s="344"/>
      <c r="I325" s="688" t="s">
        <v>634</v>
      </c>
      <c r="J325" s="345"/>
      <c r="K325" s="341"/>
      <c r="L325" s="341"/>
    </row>
    <row r="326" spans="2:12" ht="22.5">
      <c r="B326" s="352"/>
      <c r="C326" s="344"/>
      <c r="D326" s="344"/>
      <c r="E326" s="792" t="s">
        <v>474</v>
      </c>
      <c r="F326" s="344"/>
      <c r="G326" s="344"/>
      <c r="H326" s="344"/>
      <c r="I326" s="688" t="s">
        <v>635</v>
      </c>
      <c r="J326" s="345"/>
      <c r="K326" s="341"/>
      <c r="L326" s="341"/>
    </row>
    <row r="327" spans="2:12" ht="61.5" customHeight="1">
      <c r="B327" s="352"/>
      <c r="C327" s="344"/>
      <c r="D327" s="344"/>
      <c r="E327" s="792" t="s">
        <v>476</v>
      </c>
      <c r="F327" s="344"/>
      <c r="G327" s="344"/>
      <c r="H327" s="344"/>
      <c r="I327" s="688" t="s">
        <v>636</v>
      </c>
      <c r="J327" s="345"/>
      <c r="K327" s="341"/>
      <c r="L327" s="341"/>
    </row>
    <row r="328" spans="2:12" ht="27.75" customHeight="1">
      <c r="B328" s="352"/>
      <c r="C328" s="344"/>
      <c r="D328" s="344"/>
      <c r="E328" s="792" t="s">
        <v>478</v>
      </c>
      <c r="F328" s="344"/>
      <c r="G328" s="344"/>
      <c r="H328" s="344"/>
      <c r="I328" s="688" t="s">
        <v>637</v>
      </c>
      <c r="J328" s="345"/>
      <c r="K328" s="341"/>
      <c r="L328" s="341"/>
    </row>
    <row r="329" spans="2:12" ht="29.25" customHeight="1">
      <c r="B329" s="352"/>
      <c r="C329" s="344"/>
      <c r="D329" s="344"/>
      <c r="E329" s="792" t="s">
        <v>480</v>
      </c>
      <c r="F329" s="344"/>
      <c r="G329" s="344"/>
      <c r="H329" s="344"/>
      <c r="I329" s="688" t="s">
        <v>638</v>
      </c>
      <c r="J329" s="345"/>
      <c r="K329" s="341"/>
      <c r="L329" s="341"/>
    </row>
    <row r="330" spans="2:12" ht="81" customHeight="1">
      <c r="B330" s="352"/>
      <c r="C330" s="344"/>
      <c r="D330" s="344"/>
      <c r="E330" s="792" t="s">
        <v>482</v>
      </c>
      <c r="F330" s="344"/>
      <c r="G330" s="344"/>
      <c r="H330" s="344"/>
      <c r="I330" s="688" t="s">
        <v>639</v>
      </c>
      <c r="J330" s="345"/>
      <c r="K330" s="341"/>
      <c r="L330" s="341"/>
    </row>
    <row r="331" spans="2:12">
      <c r="B331" s="354"/>
      <c r="C331" s="346" t="s">
        <v>640</v>
      </c>
      <c r="D331" s="346"/>
      <c r="E331" s="346"/>
      <c r="F331" s="346"/>
      <c r="G331" s="346"/>
      <c r="H331" s="346"/>
      <c r="I331" s="687"/>
      <c r="J331" s="347"/>
      <c r="K331" s="341"/>
      <c r="L331" s="341"/>
    </row>
    <row r="332" spans="2:12" ht="77.25" customHeight="1">
      <c r="B332" s="352"/>
      <c r="C332" s="344"/>
      <c r="D332" s="344"/>
      <c r="E332" s="353"/>
      <c r="F332" s="344"/>
      <c r="G332" s="344"/>
      <c r="H332" s="344"/>
      <c r="I332" s="688" t="s">
        <v>641</v>
      </c>
      <c r="J332" s="345"/>
      <c r="K332" s="341"/>
      <c r="L332" s="341"/>
    </row>
    <row r="333" spans="2:12" ht="79.5" customHeight="1">
      <c r="B333" s="352"/>
      <c r="C333" s="344"/>
      <c r="D333" s="344"/>
      <c r="E333" s="353"/>
      <c r="F333" s="344"/>
      <c r="G333" s="344"/>
      <c r="H333" s="344"/>
      <c r="I333" s="688" t="s">
        <v>642</v>
      </c>
      <c r="J333" s="345"/>
      <c r="K333" s="341"/>
      <c r="L333" s="341"/>
    </row>
    <row r="334" spans="2:12" ht="54.75" customHeight="1">
      <c r="B334" s="348"/>
      <c r="C334" s="349"/>
      <c r="D334" s="349"/>
      <c r="E334" s="350"/>
      <c r="F334" s="349"/>
      <c r="G334" s="349"/>
      <c r="H334" s="349"/>
      <c r="I334" s="689" t="s">
        <v>643</v>
      </c>
      <c r="J334" s="351"/>
      <c r="K334" s="341"/>
      <c r="L334" s="341"/>
    </row>
    <row r="335" spans="2:12">
      <c r="B335" s="352"/>
      <c r="C335" s="344"/>
      <c r="D335" s="344"/>
      <c r="E335" s="353"/>
      <c r="F335" s="344" t="s">
        <v>644</v>
      </c>
      <c r="G335" s="344"/>
      <c r="H335" s="344"/>
      <c r="I335" s="688"/>
      <c r="J335" s="345"/>
      <c r="K335" s="341"/>
      <c r="L335" s="341"/>
    </row>
    <row r="336" spans="2:12">
      <c r="B336" s="352"/>
      <c r="C336" s="344"/>
      <c r="D336" s="344"/>
      <c r="E336" s="353"/>
      <c r="F336" s="405" t="s">
        <v>645</v>
      </c>
      <c r="G336" s="406"/>
      <c r="H336" s="406"/>
      <c r="I336" s="710" t="s">
        <v>646</v>
      </c>
      <c r="J336" s="345"/>
      <c r="K336" s="341"/>
      <c r="L336" s="341"/>
    </row>
    <row r="337" spans="2:12">
      <c r="B337" s="352"/>
      <c r="C337" s="344"/>
      <c r="D337" s="344"/>
      <c r="E337" s="353"/>
      <c r="F337" s="397" t="s">
        <v>647</v>
      </c>
      <c r="G337" s="370"/>
      <c r="H337" s="370"/>
      <c r="I337" s="688" t="s">
        <v>648</v>
      </c>
      <c r="J337" s="345"/>
      <c r="K337" s="341"/>
      <c r="L337" s="341"/>
    </row>
    <row r="338" spans="2:12">
      <c r="B338" s="352"/>
      <c r="C338" s="344"/>
      <c r="D338" s="344"/>
      <c r="E338" s="353"/>
      <c r="F338" s="397" t="s">
        <v>649</v>
      </c>
      <c r="G338" s="370"/>
      <c r="H338" s="370"/>
      <c r="I338" s="688" t="s">
        <v>650</v>
      </c>
      <c r="J338" s="345"/>
      <c r="K338" s="341"/>
      <c r="L338" s="341"/>
    </row>
    <row r="339" spans="2:12">
      <c r="B339" s="352"/>
      <c r="C339" s="344"/>
      <c r="D339" s="344"/>
      <c r="E339" s="353"/>
      <c r="F339" s="398"/>
      <c r="G339" s="370" t="s">
        <v>651</v>
      </c>
      <c r="H339" s="370"/>
      <c r="I339" s="688" t="s">
        <v>652</v>
      </c>
      <c r="J339" s="345"/>
      <c r="K339" s="341"/>
      <c r="L339" s="341"/>
    </row>
    <row r="340" spans="2:12">
      <c r="B340" s="352"/>
      <c r="C340" s="344"/>
      <c r="D340" s="344"/>
      <c r="E340" s="353"/>
      <c r="F340" s="398"/>
      <c r="G340" s="370" t="s">
        <v>653</v>
      </c>
      <c r="H340" s="370"/>
      <c r="I340" s="688" t="s">
        <v>654</v>
      </c>
      <c r="J340" s="345"/>
      <c r="K340" s="341"/>
      <c r="L340" s="341"/>
    </row>
    <row r="341" spans="2:12">
      <c r="B341" s="352"/>
      <c r="C341" s="344"/>
      <c r="D341" s="344"/>
      <c r="E341" s="353"/>
      <c r="F341" s="398"/>
      <c r="G341" s="370" t="s">
        <v>655</v>
      </c>
      <c r="H341" s="370"/>
      <c r="I341" s="688" t="s">
        <v>656</v>
      </c>
      <c r="J341" s="345"/>
      <c r="K341" s="341"/>
      <c r="L341" s="341"/>
    </row>
    <row r="342" spans="2:12">
      <c r="B342" s="352"/>
      <c r="C342" s="344"/>
      <c r="D342" s="344"/>
      <c r="E342" s="353"/>
      <c r="F342" s="398"/>
      <c r="G342" s="370" t="s">
        <v>657</v>
      </c>
      <c r="H342" s="370"/>
      <c r="I342" s="688" t="s">
        <v>652</v>
      </c>
      <c r="J342" s="345"/>
      <c r="K342" s="341"/>
      <c r="L342" s="341"/>
    </row>
    <row r="343" spans="2:12">
      <c r="B343" s="352"/>
      <c r="C343" s="344"/>
      <c r="D343" s="344"/>
      <c r="E343" s="353"/>
      <c r="F343" s="399"/>
      <c r="G343" s="400" t="s">
        <v>658</v>
      </c>
      <c r="H343" s="400"/>
      <c r="I343" s="708" t="s">
        <v>652</v>
      </c>
      <c r="J343" s="345"/>
      <c r="K343" s="341"/>
      <c r="L343" s="341"/>
    </row>
    <row r="344" spans="2:12">
      <c r="B344" s="352"/>
      <c r="C344" s="344"/>
      <c r="D344" s="344"/>
      <c r="E344" s="353"/>
      <c r="F344" s="405" t="s">
        <v>645</v>
      </c>
      <c r="G344" s="406"/>
      <c r="H344" s="406"/>
      <c r="I344" s="710" t="s">
        <v>659</v>
      </c>
      <c r="J344" s="345"/>
      <c r="K344" s="341"/>
      <c r="L344" s="341"/>
    </row>
    <row r="345" spans="2:12">
      <c r="B345" s="352"/>
      <c r="C345" s="344"/>
      <c r="D345" s="344"/>
      <c r="E345" s="353"/>
      <c r="F345" s="397" t="s">
        <v>647</v>
      </c>
      <c r="G345" s="370"/>
      <c r="H345" s="370"/>
      <c r="I345" s="688" t="s">
        <v>660</v>
      </c>
      <c r="J345" s="345"/>
      <c r="K345" s="341"/>
      <c r="L345" s="341"/>
    </row>
    <row r="346" spans="2:12">
      <c r="B346" s="352"/>
      <c r="C346" s="344"/>
      <c r="D346" s="344"/>
      <c r="E346" s="353"/>
      <c r="F346" s="397" t="s">
        <v>649</v>
      </c>
      <c r="G346" s="370"/>
      <c r="H346" s="370"/>
      <c r="I346" s="688" t="s">
        <v>661</v>
      </c>
      <c r="J346" s="345"/>
      <c r="K346" s="341"/>
      <c r="L346" s="341"/>
    </row>
    <row r="347" spans="2:12">
      <c r="B347" s="352"/>
      <c r="C347" s="344"/>
      <c r="D347" s="344"/>
      <c r="E347" s="353"/>
      <c r="F347" s="398"/>
      <c r="G347" s="370" t="s">
        <v>651</v>
      </c>
      <c r="H347" s="370"/>
      <c r="I347" s="688" t="s">
        <v>652</v>
      </c>
      <c r="J347" s="345"/>
      <c r="K347" s="341"/>
      <c r="L347" s="341"/>
    </row>
    <row r="348" spans="2:12">
      <c r="B348" s="352"/>
      <c r="C348" s="344"/>
      <c r="D348" s="344"/>
      <c r="E348" s="353"/>
      <c r="F348" s="398"/>
      <c r="G348" s="370" t="s">
        <v>662</v>
      </c>
      <c r="H348" s="370"/>
      <c r="I348" s="688" t="s">
        <v>652</v>
      </c>
      <c r="J348" s="345"/>
      <c r="K348" s="341"/>
      <c r="L348" s="341"/>
    </row>
    <row r="349" spans="2:12">
      <c r="B349" s="352"/>
      <c r="C349" s="344"/>
      <c r="D349" s="344"/>
      <c r="E349" s="353"/>
      <c r="F349" s="398"/>
      <c r="G349" s="370" t="s">
        <v>663</v>
      </c>
      <c r="H349" s="370"/>
      <c r="I349" s="688" t="s">
        <v>652</v>
      </c>
      <c r="J349" s="345"/>
      <c r="K349" s="341"/>
      <c r="L349" s="341"/>
    </row>
    <row r="350" spans="2:12">
      <c r="B350" s="352"/>
      <c r="C350" s="344"/>
      <c r="D350" s="344"/>
      <c r="E350" s="353"/>
      <c r="F350" s="398"/>
      <c r="G350" s="370" t="s">
        <v>664</v>
      </c>
      <c r="H350" s="370"/>
      <c r="I350" s="688" t="s">
        <v>656</v>
      </c>
      <c r="J350" s="345"/>
      <c r="K350" s="341"/>
      <c r="L350" s="341"/>
    </row>
    <row r="351" spans="2:12">
      <c r="B351" s="352"/>
      <c r="C351" s="344"/>
      <c r="D351" s="344"/>
      <c r="E351" s="353"/>
      <c r="F351" s="398"/>
      <c r="G351" s="370" t="s">
        <v>665</v>
      </c>
      <c r="H351" s="370"/>
      <c r="I351" s="688" t="s">
        <v>652</v>
      </c>
      <c r="J351" s="345"/>
      <c r="K351" s="341"/>
      <c r="L351" s="341"/>
    </row>
    <row r="352" spans="2:12">
      <c r="B352" s="352"/>
      <c r="C352" s="344"/>
      <c r="D352" s="344"/>
      <c r="E352" s="353"/>
      <c r="F352" s="398"/>
      <c r="G352" s="370" t="s">
        <v>5311</v>
      </c>
      <c r="H352" s="370"/>
      <c r="I352" s="688" t="s">
        <v>656</v>
      </c>
      <c r="J352" s="345"/>
      <c r="K352" s="341"/>
      <c r="L352" s="341"/>
    </row>
    <row r="353" spans="2:12">
      <c r="B353" s="352"/>
      <c r="C353" s="344"/>
      <c r="D353" s="344"/>
      <c r="E353" s="353"/>
      <c r="F353" s="398"/>
      <c r="G353" s="370" t="s">
        <v>666</v>
      </c>
      <c r="H353" s="370"/>
      <c r="I353" s="688" t="s">
        <v>654</v>
      </c>
      <c r="J353" s="345"/>
      <c r="K353" s="341"/>
      <c r="L353" s="341"/>
    </row>
    <row r="354" spans="2:12">
      <c r="B354" s="352"/>
      <c r="C354" s="344"/>
      <c r="D354" s="344"/>
      <c r="E354" s="353"/>
      <c r="F354" s="399"/>
      <c r="G354" s="400" t="s">
        <v>658</v>
      </c>
      <c r="H354" s="400"/>
      <c r="I354" s="708" t="s">
        <v>652</v>
      </c>
      <c r="J354" s="345"/>
      <c r="K354" s="341"/>
      <c r="L354" s="341"/>
    </row>
    <row r="355" spans="2:12">
      <c r="B355" s="352"/>
      <c r="C355" s="344"/>
      <c r="D355" s="344"/>
      <c r="E355" s="353"/>
      <c r="F355" s="405" t="s">
        <v>647</v>
      </c>
      <c r="G355" s="406"/>
      <c r="H355" s="406"/>
      <c r="I355" s="711" t="s">
        <v>667</v>
      </c>
      <c r="J355" s="345"/>
      <c r="K355" s="341"/>
      <c r="L355" s="341"/>
    </row>
    <row r="356" spans="2:12">
      <c r="B356" s="352"/>
      <c r="C356" s="344"/>
      <c r="D356" s="344"/>
      <c r="E356" s="353"/>
      <c r="F356" s="413" t="s">
        <v>649</v>
      </c>
      <c r="G356" s="400"/>
      <c r="H356" s="400"/>
      <c r="I356" s="708" t="s">
        <v>668</v>
      </c>
      <c r="J356" s="345"/>
      <c r="K356" s="341"/>
      <c r="L356" s="341"/>
    </row>
    <row r="357" spans="2:12">
      <c r="B357" s="352"/>
      <c r="C357" s="344"/>
      <c r="D357" s="344"/>
      <c r="E357" s="353"/>
      <c r="F357" s="401" t="s">
        <v>669</v>
      </c>
      <c r="G357" s="401"/>
      <c r="H357" s="401"/>
      <c r="I357" s="707"/>
      <c r="J357" s="345"/>
      <c r="K357" s="341"/>
      <c r="L357" s="341"/>
    </row>
    <row r="358" spans="2:12">
      <c r="B358" s="389"/>
      <c r="C358" s="797"/>
      <c r="D358" s="797"/>
      <c r="E358" s="798"/>
      <c r="F358" s="797"/>
      <c r="G358" s="797"/>
      <c r="H358" s="797"/>
      <c r="I358" s="708"/>
      <c r="J358" s="390"/>
      <c r="K358" s="341"/>
      <c r="L358" s="341"/>
    </row>
    <row r="359" spans="2:12">
      <c r="B359" s="776" t="s">
        <v>670</v>
      </c>
      <c r="C359" s="391"/>
      <c r="D359" s="391"/>
      <c r="E359" s="391"/>
      <c r="F359" s="391"/>
      <c r="G359" s="391"/>
      <c r="H359" s="391"/>
      <c r="I359" s="685"/>
      <c r="J359" s="340"/>
      <c r="K359" s="341"/>
      <c r="L359" s="341"/>
    </row>
    <row r="360" spans="2:12">
      <c r="B360" s="355" t="s">
        <v>671</v>
      </c>
      <c r="C360" s="779"/>
      <c r="D360" s="779"/>
      <c r="E360" s="356"/>
      <c r="F360" s="356"/>
      <c r="G360" s="356"/>
      <c r="H360" s="779"/>
      <c r="I360" s="690"/>
      <c r="J360" s="357"/>
      <c r="K360" s="341"/>
      <c r="L360" s="341"/>
    </row>
    <row r="361" spans="2:12">
      <c r="B361" s="354"/>
      <c r="C361" s="778" t="s">
        <v>672</v>
      </c>
      <c r="D361" s="778"/>
      <c r="E361" s="346"/>
      <c r="F361" s="346"/>
      <c r="G361" s="346"/>
      <c r="H361" s="778"/>
      <c r="I361" s="687"/>
      <c r="J361" s="347"/>
      <c r="K361" s="341"/>
      <c r="L361" s="341"/>
    </row>
    <row r="362" spans="2:12">
      <c r="B362" s="387"/>
      <c r="C362" s="392"/>
      <c r="D362" s="392" t="s">
        <v>673</v>
      </c>
      <c r="E362" s="393"/>
      <c r="F362" s="393"/>
      <c r="G362" s="393"/>
      <c r="H362" s="392"/>
      <c r="I362" s="706"/>
      <c r="J362" s="388"/>
      <c r="K362" s="341"/>
      <c r="L362" s="341"/>
    </row>
    <row r="363" spans="2:12" ht="22.5">
      <c r="B363" s="348"/>
      <c r="C363" s="350"/>
      <c r="D363" s="350"/>
      <c r="E363" s="350"/>
      <c r="F363" s="349"/>
      <c r="G363" s="349"/>
      <c r="H363" s="349"/>
      <c r="I363" s="689" t="s">
        <v>5129</v>
      </c>
      <c r="J363" s="351"/>
      <c r="K363" s="341"/>
      <c r="L363" s="341"/>
    </row>
    <row r="364" spans="2:12">
      <c r="B364" s="348"/>
      <c r="C364" s="350"/>
      <c r="D364" s="783" t="s">
        <v>5283</v>
      </c>
      <c r="E364" s="349"/>
      <c r="F364" s="349"/>
      <c r="G364" s="349"/>
      <c r="H364" s="349"/>
      <c r="I364" s="689"/>
      <c r="J364" s="351"/>
      <c r="K364" s="341"/>
      <c r="L364" s="341"/>
    </row>
    <row r="365" spans="2:12">
      <c r="B365" s="348"/>
      <c r="C365" s="350"/>
      <c r="D365" s="349"/>
      <c r="E365" s="350" t="s">
        <v>674</v>
      </c>
      <c r="F365" s="349"/>
      <c r="G365" s="349"/>
      <c r="H365" s="349"/>
      <c r="I365" s="689"/>
      <c r="J365" s="351"/>
      <c r="K365" s="341"/>
      <c r="L365" s="341"/>
    </row>
    <row r="366" spans="2:12">
      <c r="B366" s="348"/>
      <c r="C366" s="350"/>
      <c r="D366" s="349"/>
      <c r="E366" s="349"/>
      <c r="F366" s="349" t="s">
        <v>675</v>
      </c>
      <c r="G366" s="349"/>
      <c r="H366" s="349"/>
      <c r="I366" s="689"/>
      <c r="J366" s="351"/>
      <c r="K366" s="341"/>
      <c r="L366" s="341"/>
    </row>
    <row r="367" spans="2:12" ht="65.25" customHeight="1">
      <c r="B367" s="348"/>
      <c r="C367" s="350"/>
      <c r="D367" s="350"/>
      <c r="E367" s="349"/>
      <c r="F367" s="349"/>
      <c r="G367" s="349"/>
      <c r="H367" s="350"/>
      <c r="I367" s="689" t="s">
        <v>676</v>
      </c>
      <c r="J367" s="378"/>
      <c r="K367" s="341"/>
      <c r="L367" s="341"/>
    </row>
    <row r="368" spans="2:12">
      <c r="B368" s="348"/>
      <c r="C368" s="349"/>
      <c r="D368" s="349"/>
      <c r="E368" s="349"/>
      <c r="F368" s="349" t="s">
        <v>677</v>
      </c>
      <c r="G368" s="349"/>
      <c r="H368" s="349"/>
      <c r="I368" s="689"/>
      <c r="J368" s="351"/>
      <c r="K368" s="341"/>
      <c r="L368" s="341"/>
    </row>
    <row r="369" spans="2:12" ht="22.5" customHeight="1">
      <c r="B369" s="348"/>
      <c r="C369" s="349"/>
      <c r="D369" s="349"/>
      <c r="E369" s="349"/>
      <c r="F369" s="349"/>
      <c r="G369" s="349"/>
      <c r="H369" s="349"/>
      <c r="I369" s="689" t="s">
        <v>678</v>
      </c>
      <c r="J369" s="351"/>
      <c r="K369" s="341"/>
      <c r="L369" s="341"/>
    </row>
    <row r="370" spans="2:12">
      <c r="B370" s="362"/>
      <c r="C370" s="349"/>
      <c r="D370" s="350"/>
      <c r="E370" s="349"/>
      <c r="F370" s="349" t="s">
        <v>679</v>
      </c>
      <c r="G370" s="349"/>
      <c r="H370" s="349"/>
      <c r="I370" s="689"/>
      <c r="J370" s="378"/>
      <c r="K370" s="341"/>
      <c r="L370" s="341"/>
    </row>
    <row r="371" spans="2:12" ht="91.5" customHeight="1">
      <c r="B371" s="394"/>
      <c r="C371" s="392"/>
      <c r="D371" s="393"/>
      <c r="E371" s="392"/>
      <c r="F371" s="392"/>
      <c r="G371" s="392"/>
      <c r="H371" s="392"/>
      <c r="I371" s="706" t="s">
        <v>680</v>
      </c>
      <c r="J371" s="395"/>
      <c r="K371" s="341"/>
      <c r="L371" s="341"/>
    </row>
    <row r="372" spans="2:12" ht="33.75" customHeight="1">
      <c r="B372" s="362"/>
      <c r="C372" s="349"/>
      <c r="D372" s="350"/>
      <c r="E372" s="349"/>
      <c r="F372" s="349"/>
      <c r="G372" s="349"/>
      <c r="H372" s="349"/>
      <c r="I372" s="689" t="s">
        <v>681</v>
      </c>
      <c r="J372" s="378"/>
      <c r="K372" s="341"/>
      <c r="L372" s="341"/>
    </row>
    <row r="373" spans="2:12">
      <c r="B373" s="381"/>
      <c r="C373" s="344"/>
      <c r="D373" s="353"/>
      <c r="E373" s="344"/>
      <c r="F373" s="344" t="s">
        <v>682</v>
      </c>
      <c r="G373" s="344"/>
      <c r="H373" s="344"/>
      <c r="I373" s="688"/>
      <c r="J373" s="396"/>
      <c r="K373" s="341"/>
      <c r="L373" s="341"/>
    </row>
    <row r="374" spans="2:12">
      <c r="B374" s="381"/>
      <c r="C374" s="344"/>
      <c r="D374" s="353"/>
      <c r="E374" s="344"/>
      <c r="F374" s="344" t="s">
        <v>683</v>
      </c>
      <c r="G374" s="344"/>
      <c r="H374" s="344"/>
      <c r="I374" s="688"/>
      <c r="J374" s="396"/>
      <c r="K374" s="341"/>
      <c r="L374" s="341"/>
    </row>
    <row r="375" spans="2:12">
      <c r="B375" s="381"/>
      <c r="C375" s="344"/>
      <c r="D375" s="353"/>
      <c r="E375" s="344"/>
      <c r="F375" s="344" t="s">
        <v>684</v>
      </c>
      <c r="G375" s="344"/>
      <c r="H375" s="344"/>
      <c r="I375" s="688"/>
      <c r="J375" s="396"/>
      <c r="K375" s="341"/>
      <c r="L375" s="341"/>
    </row>
    <row r="376" spans="2:12">
      <c r="B376" s="381"/>
      <c r="C376" s="344"/>
      <c r="D376" s="353"/>
      <c r="E376" s="344"/>
      <c r="F376" s="344" t="s">
        <v>685</v>
      </c>
      <c r="G376" s="344"/>
      <c r="H376" s="344"/>
      <c r="I376" s="688"/>
      <c r="J376" s="396"/>
      <c r="K376" s="341"/>
      <c r="L376" s="341"/>
    </row>
    <row r="377" spans="2:12">
      <c r="B377" s="381"/>
      <c r="C377" s="344"/>
      <c r="D377" s="353"/>
      <c r="E377" s="344"/>
      <c r="F377" s="344" t="s">
        <v>686</v>
      </c>
      <c r="G377" s="344"/>
      <c r="H377" s="344"/>
      <c r="I377" s="688"/>
      <c r="J377" s="396"/>
      <c r="K377" s="341"/>
      <c r="L377" s="341"/>
    </row>
    <row r="378" spans="2:12" ht="28.5" customHeight="1">
      <c r="B378" s="381"/>
      <c r="C378" s="344"/>
      <c r="D378" s="353"/>
      <c r="E378" s="344"/>
      <c r="F378" s="344"/>
      <c r="G378" s="344"/>
      <c r="H378" s="344"/>
      <c r="I378" s="688" t="s">
        <v>687</v>
      </c>
      <c r="J378" s="396"/>
      <c r="K378" s="341"/>
      <c r="L378" s="341"/>
    </row>
    <row r="379" spans="2:12">
      <c r="B379" s="381"/>
      <c r="C379" s="344"/>
      <c r="D379" s="353"/>
      <c r="E379" s="344" t="s">
        <v>688</v>
      </c>
      <c r="F379" s="344"/>
      <c r="G379" s="344"/>
      <c r="H379" s="344"/>
      <c r="I379" s="688"/>
      <c r="J379" s="396"/>
      <c r="K379" s="341"/>
      <c r="L379" s="341"/>
    </row>
    <row r="380" spans="2:12">
      <c r="B380" s="381"/>
      <c r="C380" s="344"/>
      <c r="D380" s="353"/>
      <c r="E380" s="344"/>
      <c r="F380" s="344" t="s">
        <v>689</v>
      </c>
      <c r="G380" s="344"/>
      <c r="H380" s="344"/>
      <c r="I380" s="688"/>
      <c r="J380" s="396"/>
      <c r="K380" s="341"/>
      <c r="L380" s="341"/>
    </row>
    <row r="381" spans="2:12" ht="27.75" customHeight="1">
      <c r="B381" s="381"/>
      <c r="C381" s="344"/>
      <c r="D381" s="353"/>
      <c r="E381" s="344"/>
      <c r="F381" s="344"/>
      <c r="G381" s="344"/>
      <c r="H381" s="344"/>
      <c r="I381" s="688" t="s">
        <v>690</v>
      </c>
      <c r="J381" s="396"/>
      <c r="K381" s="341"/>
      <c r="L381" s="341"/>
    </row>
    <row r="382" spans="2:12" ht="27.75" customHeight="1">
      <c r="B382" s="381"/>
      <c r="C382" s="344"/>
      <c r="D382" s="353"/>
      <c r="E382" s="344"/>
      <c r="F382" s="344"/>
      <c r="G382" s="344"/>
      <c r="H382" s="344"/>
      <c r="I382" s="688" t="s">
        <v>691</v>
      </c>
      <c r="J382" s="396"/>
      <c r="K382" s="341"/>
      <c r="L382" s="341"/>
    </row>
    <row r="383" spans="2:12">
      <c r="B383" s="381"/>
      <c r="C383" s="344"/>
      <c r="D383" s="353"/>
      <c r="E383" s="344"/>
      <c r="F383" s="344" t="s">
        <v>692</v>
      </c>
      <c r="G383" s="344"/>
      <c r="H383" s="344"/>
      <c r="I383" s="688"/>
      <c r="J383" s="396"/>
      <c r="K383" s="341"/>
      <c r="L383" s="341"/>
    </row>
    <row r="384" spans="2:12">
      <c r="B384" s="381"/>
      <c r="C384" s="344"/>
      <c r="D384" s="353"/>
      <c r="E384" s="344"/>
      <c r="F384" s="344"/>
      <c r="G384" s="344"/>
      <c r="H384" s="344"/>
      <c r="I384" s="688" t="s">
        <v>693</v>
      </c>
      <c r="J384" s="396"/>
      <c r="K384" s="341"/>
      <c r="L384" s="341"/>
    </row>
    <row r="385" spans="2:12" ht="31.5" customHeight="1">
      <c r="B385" s="381"/>
      <c r="C385" s="344"/>
      <c r="D385" s="353"/>
      <c r="E385" s="344"/>
      <c r="F385" s="344" t="s">
        <v>694</v>
      </c>
      <c r="G385" s="344"/>
      <c r="H385" s="344"/>
      <c r="I385" s="688" t="s">
        <v>695</v>
      </c>
      <c r="J385" s="396"/>
      <c r="K385" s="341"/>
      <c r="L385" s="341"/>
    </row>
    <row r="386" spans="2:12" ht="58.5" customHeight="1">
      <c r="B386" s="362"/>
      <c r="C386" s="349"/>
      <c r="D386" s="350"/>
      <c r="E386" s="349"/>
      <c r="F386" s="349" t="s">
        <v>696</v>
      </c>
      <c r="G386" s="349"/>
      <c r="H386" s="349"/>
      <c r="I386" s="689" t="s">
        <v>697</v>
      </c>
      <c r="J386" s="378"/>
      <c r="K386" s="341"/>
      <c r="L386" s="341"/>
    </row>
    <row r="387" spans="2:12" ht="49.5" customHeight="1">
      <c r="B387" s="362"/>
      <c r="C387" s="349"/>
      <c r="D387" s="350"/>
      <c r="E387" s="349"/>
      <c r="F387" s="349"/>
      <c r="G387" s="349"/>
      <c r="H387" s="349"/>
      <c r="I387" s="689" t="s">
        <v>698</v>
      </c>
      <c r="J387" s="378"/>
      <c r="K387" s="341"/>
      <c r="L387" s="341"/>
    </row>
    <row r="388" spans="2:12" ht="68.25" customHeight="1">
      <c r="B388" s="381"/>
      <c r="C388" s="344"/>
      <c r="D388" s="353"/>
      <c r="E388" s="344"/>
      <c r="F388" s="344"/>
      <c r="G388" s="344"/>
      <c r="H388" s="344"/>
      <c r="I388" s="688" t="s">
        <v>699</v>
      </c>
      <c r="J388" s="396"/>
      <c r="K388" s="341"/>
      <c r="L388" s="341"/>
    </row>
    <row r="389" spans="2:12">
      <c r="B389" s="381"/>
      <c r="C389" s="344"/>
      <c r="D389" s="353"/>
      <c r="E389" s="344"/>
      <c r="F389" s="344"/>
      <c r="G389" s="344"/>
      <c r="H389" s="344"/>
      <c r="I389" s="688"/>
      <c r="J389" s="396"/>
      <c r="K389" s="341"/>
      <c r="L389" s="341"/>
    </row>
    <row r="390" spans="2:12">
      <c r="B390" s="381"/>
      <c r="C390" s="344"/>
      <c r="D390" s="353"/>
      <c r="E390" s="344"/>
      <c r="F390" s="344" t="s">
        <v>700</v>
      </c>
      <c r="G390" s="344"/>
      <c r="H390" s="344"/>
      <c r="I390" s="688"/>
      <c r="J390" s="396"/>
      <c r="K390" s="341"/>
      <c r="L390" s="341"/>
    </row>
    <row r="391" spans="2:12" ht="218.25" customHeight="1">
      <c r="B391" s="381"/>
      <c r="C391" s="344"/>
      <c r="D391" s="353"/>
      <c r="E391" s="344"/>
      <c r="F391" s="344"/>
      <c r="G391" s="344"/>
      <c r="H391" s="344"/>
      <c r="I391" s="688"/>
      <c r="J391" s="396"/>
      <c r="K391" s="341"/>
      <c r="L391" s="341"/>
    </row>
    <row r="392" spans="2:12">
      <c r="B392" s="381"/>
      <c r="C392" s="344"/>
      <c r="D392" s="353"/>
      <c r="E392" s="344" t="s">
        <v>701</v>
      </c>
      <c r="F392" s="344"/>
      <c r="G392" s="344"/>
      <c r="H392" s="344"/>
      <c r="I392" s="688"/>
      <c r="J392" s="396"/>
      <c r="K392" s="341"/>
      <c r="L392" s="341"/>
    </row>
    <row r="393" spans="2:12">
      <c r="B393" s="381"/>
      <c r="C393" s="344"/>
      <c r="D393" s="353"/>
      <c r="E393" s="344"/>
      <c r="F393" s="344" t="s">
        <v>689</v>
      </c>
      <c r="G393" s="344"/>
      <c r="H393" s="344"/>
      <c r="I393" s="688"/>
      <c r="J393" s="396"/>
      <c r="K393" s="341"/>
      <c r="L393" s="341"/>
    </row>
    <row r="394" spans="2:12">
      <c r="B394" s="381"/>
      <c r="C394" s="344"/>
      <c r="D394" s="353"/>
      <c r="E394" s="344"/>
      <c r="F394" s="344"/>
      <c r="G394" s="344"/>
      <c r="H394" s="344"/>
      <c r="I394" s="688" t="s">
        <v>702</v>
      </c>
      <c r="J394" s="396"/>
      <c r="K394" s="341"/>
      <c r="L394" s="341"/>
    </row>
    <row r="395" spans="2:12" ht="44.25" customHeight="1">
      <c r="B395" s="381"/>
      <c r="C395" s="344"/>
      <c r="D395" s="353"/>
      <c r="E395" s="344"/>
      <c r="F395" s="344"/>
      <c r="G395" s="344"/>
      <c r="H395" s="344"/>
      <c r="I395" s="688" t="s">
        <v>703</v>
      </c>
      <c r="J395" s="396"/>
      <c r="K395" s="341"/>
      <c r="L395" s="341"/>
    </row>
    <row r="396" spans="2:12" ht="74.25" customHeight="1">
      <c r="B396" s="381"/>
      <c r="C396" s="344"/>
      <c r="D396" s="353"/>
      <c r="E396" s="344"/>
      <c r="F396" s="344"/>
      <c r="G396" s="344"/>
      <c r="H396" s="344"/>
      <c r="I396" s="688" t="s">
        <v>5312</v>
      </c>
      <c r="J396" s="396"/>
      <c r="K396" s="341"/>
      <c r="L396" s="341"/>
    </row>
    <row r="397" spans="2:12" ht="44.25" customHeight="1">
      <c r="B397" s="381"/>
      <c r="C397" s="344"/>
      <c r="D397" s="353"/>
      <c r="E397" s="344"/>
      <c r="F397" s="344"/>
      <c r="G397" s="344"/>
      <c r="H397" s="344"/>
      <c r="I397" s="688" t="s">
        <v>5313</v>
      </c>
      <c r="J397" s="396"/>
      <c r="K397" s="341"/>
      <c r="L397" s="341"/>
    </row>
    <row r="398" spans="2:12">
      <c r="B398" s="381"/>
      <c r="C398" s="344"/>
      <c r="D398" s="353"/>
      <c r="E398" s="344"/>
      <c r="F398" s="344" t="s">
        <v>704</v>
      </c>
      <c r="G398" s="344"/>
      <c r="H398" s="344"/>
      <c r="I398" s="688"/>
      <c r="J398" s="396"/>
      <c r="K398" s="341"/>
      <c r="L398" s="341"/>
    </row>
    <row r="399" spans="2:12">
      <c r="B399" s="381"/>
      <c r="C399" s="344"/>
      <c r="D399" s="353"/>
      <c r="E399" s="344"/>
      <c r="F399" s="363" t="s">
        <v>705</v>
      </c>
      <c r="G399" s="364"/>
      <c r="H399" s="364"/>
      <c r="I399" s="693" t="s">
        <v>5316</v>
      </c>
      <c r="J399" s="396"/>
      <c r="K399" s="341"/>
      <c r="L399" s="341"/>
    </row>
    <row r="400" spans="2:12">
      <c r="B400" s="381"/>
      <c r="C400" s="344"/>
      <c r="D400" s="353"/>
      <c r="E400" s="344"/>
      <c r="F400" s="397" t="s">
        <v>659</v>
      </c>
      <c r="G400" s="370"/>
      <c r="H400" s="370"/>
      <c r="I400" s="688" t="s">
        <v>5317</v>
      </c>
      <c r="J400" s="396"/>
      <c r="K400" s="341"/>
      <c r="L400" s="341"/>
    </row>
    <row r="401" spans="2:12" ht="22.5">
      <c r="B401" s="381"/>
      <c r="C401" s="344"/>
      <c r="D401" s="353"/>
      <c r="E401" s="344"/>
      <c r="F401" s="398"/>
      <c r="G401" s="370" t="s">
        <v>706</v>
      </c>
      <c r="H401" s="370"/>
      <c r="I401" s="688" t="s">
        <v>5318</v>
      </c>
      <c r="J401" s="396"/>
      <c r="K401" s="341"/>
      <c r="L401" s="341"/>
    </row>
    <row r="402" spans="2:12" ht="22.5">
      <c r="B402" s="381"/>
      <c r="C402" s="344"/>
      <c r="D402" s="353"/>
      <c r="E402" s="344"/>
      <c r="F402" s="398"/>
      <c r="G402" s="370" t="s">
        <v>707</v>
      </c>
      <c r="H402" s="370"/>
      <c r="I402" s="688" t="s">
        <v>5319</v>
      </c>
      <c r="J402" s="396"/>
      <c r="K402" s="341"/>
      <c r="L402" s="341"/>
    </row>
    <row r="403" spans="2:12" ht="22.5">
      <c r="B403" s="381"/>
      <c r="C403" s="344"/>
      <c r="D403" s="353"/>
      <c r="E403" s="344"/>
      <c r="F403" s="398"/>
      <c r="G403" s="370" t="s">
        <v>708</v>
      </c>
      <c r="H403" s="370"/>
      <c r="I403" s="688" t="s">
        <v>5320</v>
      </c>
      <c r="J403" s="396"/>
      <c r="K403" s="341"/>
      <c r="L403" s="341"/>
    </row>
    <row r="404" spans="2:12" ht="22.5">
      <c r="B404" s="381"/>
      <c r="C404" s="344"/>
      <c r="D404" s="353"/>
      <c r="E404" s="344"/>
      <c r="F404" s="399"/>
      <c r="G404" s="400" t="s">
        <v>709</v>
      </c>
      <c r="H404" s="400"/>
      <c r="I404" s="708" t="s">
        <v>5321</v>
      </c>
      <c r="J404" s="396"/>
      <c r="K404" s="341"/>
      <c r="L404" s="341"/>
    </row>
    <row r="405" spans="2:12">
      <c r="B405" s="381"/>
      <c r="C405" s="344"/>
      <c r="D405" s="353"/>
      <c r="E405" s="344"/>
      <c r="F405" s="401"/>
      <c r="G405" s="401"/>
      <c r="H405" s="401"/>
      <c r="I405" s="707"/>
      <c r="J405" s="396"/>
      <c r="K405" s="341"/>
      <c r="L405" s="341"/>
    </row>
    <row r="406" spans="2:12">
      <c r="B406" s="362"/>
      <c r="C406" s="349"/>
      <c r="D406" s="350"/>
      <c r="E406" s="349"/>
      <c r="F406" s="349" t="s">
        <v>5322</v>
      </c>
      <c r="G406" s="349"/>
      <c r="H406" s="349"/>
      <c r="I406" s="689"/>
      <c r="J406" s="378"/>
      <c r="K406" s="341"/>
      <c r="L406" s="341"/>
    </row>
    <row r="407" spans="2:12" ht="199.5" customHeight="1">
      <c r="B407" s="362"/>
      <c r="C407" s="349"/>
      <c r="D407" s="350"/>
      <c r="E407" s="349"/>
      <c r="F407" s="349"/>
      <c r="G407" s="349"/>
      <c r="H407" s="349"/>
      <c r="I407" s="689"/>
      <c r="J407" s="378"/>
      <c r="K407" s="341"/>
      <c r="L407" s="341"/>
    </row>
    <row r="408" spans="2:12">
      <c r="B408" s="804"/>
      <c r="C408" s="401"/>
      <c r="D408" s="865"/>
      <c r="E408" s="401"/>
      <c r="F408" s="401"/>
      <c r="G408" s="401"/>
      <c r="H408" s="401"/>
      <c r="I408" s="707"/>
      <c r="J408" s="421"/>
      <c r="K408" s="341"/>
      <c r="L408" s="341"/>
    </row>
    <row r="409" spans="2:12">
      <c r="B409" s="381"/>
      <c r="C409" s="344"/>
      <c r="D409" s="353"/>
      <c r="E409" s="344"/>
      <c r="F409" s="344" t="s">
        <v>5314</v>
      </c>
      <c r="G409" s="344"/>
      <c r="H409" s="344"/>
      <c r="I409" s="688"/>
      <c r="J409" s="396"/>
      <c r="K409" s="341"/>
      <c r="L409" s="341"/>
    </row>
    <row r="410" spans="2:12" ht="239.25" customHeight="1">
      <c r="B410" s="381"/>
      <c r="C410" s="344"/>
      <c r="D410" s="353"/>
      <c r="E410" s="344"/>
      <c r="F410" s="344"/>
      <c r="G410" s="344"/>
      <c r="H410" s="344"/>
      <c r="I410" s="688"/>
      <c r="J410" s="396"/>
      <c r="K410" s="341"/>
      <c r="L410" s="341"/>
    </row>
    <row r="411" spans="2:12">
      <c r="B411" s="381"/>
      <c r="C411" s="344"/>
      <c r="D411" s="353"/>
      <c r="E411" s="344"/>
      <c r="F411" s="344" t="s">
        <v>5284</v>
      </c>
      <c r="G411" s="344"/>
      <c r="H411" s="344"/>
      <c r="I411" s="688"/>
      <c r="J411" s="396"/>
      <c r="K411" s="341"/>
      <c r="L411" s="341"/>
    </row>
    <row r="412" spans="2:12">
      <c r="B412" s="381"/>
      <c r="C412" s="344"/>
      <c r="D412" s="353"/>
      <c r="E412" s="344"/>
      <c r="F412" s="344"/>
      <c r="G412" s="344"/>
      <c r="H412" s="344"/>
      <c r="I412" s="688" t="s">
        <v>710</v>
      </c>
      <c r="J412" s="396"/>
      <c r="K412" s="341"/>
      <c r="L412" s="341"/>
    </row>
    <row r="413" spans="2:12">
      <c r="B413" s="362"/>
      <c r="C413" s="349"/>
      <c r="D413" s="350"/>
      <c r="E413" s="349"/>
      <c r="F413" s="349"/>
      <c r="G413" s="349" t="s">
        <v>711</v>
      </c>
      <c r="H413" s="349"/>
      <c r="I413" s="689"/>
      <c r="J413" s="378"/>
      <c r="K413" s="341"/>
      <c r="L413" s="341"/>
    </row>
    <row r="414" spans="2:12" ht="56.25">
      <c r="B414" s="362"/>
      <c r="C414" s="349"/>
      <c r="D414" s="350"/>
      <c r="E414" s="349"/>
      <c r="F414" s="349"/>
      <c r="G414" s="349"/>
      <c r="H414" s="349"/>
      <c r="I414" s="689" t="s">
        <v>712</v>
      </c>
      <c r="J414" s="378"/>
      <c r="K414" s="341"/>
      <c r="L414" s="341"/>
    </row>
    <row r="415" spans="2:12" ht="114.75" customHeight="1">
      <c r="B415" s="381"/>
      <c r="C415" s="344"/>
      <c r="D415" s="353"/>
      <c r="E415" s="344"/>
      <c r="F415" s="344"/>
      <c r="G415" s="344"/>
      <c r="H415" s="344"/>
      <c r="I415" s="688" t="s">
        <v>713</v>
      </c>
      <c r="J415" s="396"/>
      <c r="K415" s="341"/>
      <c r="L415" s="341"/>
    </row>
    <row r="416" spans="2:12">
      <c r="B416" s="381"/>
      <c r="C416" s="344"/>
      <c r="D416" s="353"/>
      <c r="E416" s="344"/>
      <c r="F416" s="344"/>
      <c r="G416" s="344" t="s">
        <v>714</v>
      </c>
      <c r="H416" s="344"/>
      <c r="I416" s="688"/>
      <c r="J416" s="396"/>
      <c r="K416" s="341"/>
      <c r="L416" s="341"/>
    </row>
    <row r="417" spans="2:12" ht="99" customHeight="1">
      <c r="B417" s="381"/>
      <c r="C417" s="344"/>
      <c r="D417" s="353"/>
      <c r="E417" s="344"/>
      <c r="F417" s="344"/>
      <c r="G417" s="344"/>
      <c r="H417" s="344"/>
      <c r="I417" s="688" t="s">
        <v>715</v>
      </c>
      <c r="J417" s="396"/>
      <c r="K417" s="341"/>
      <c r="L417" s="341"/>
    </row>
    <row r="418" spans="2:12">
      <c r="B418" s="381"/>
      <c r="C418" s="344"/>
      <c r="D418" s="353"/>
      <c r="E418" s="344"/>
      <c r="F418" s="344"/>
      <c r="G418" s="344" t="s">
        <v>716</v>
      </c>
      <c r="H418" s="344"/>
      <c r="I418" s="688"/>
      <c r="J418" s="396"/>
      <c r="K418" s="341"/>
      <c r="L418" s="341"/>
    </row>
    <row r="419" spans="2:12" ht="129.75" customHeight="1">
      <c r="B419" s="381"/>
      <c r="C419" s="344"/>
      <c r="D419" s="353"/>
      <c r="E419" s="344"/>
      <c r="F419" s="344"/>
      <c r="G419" s="344"/>
      <c r="H419" s="344"/>
      <c r="I419" s="688" t="s">
        <v>717</v>
      </c>
      <c r="J419" s="396"/>
      <c r="K419" s="341"/>
      <c r="L419" s="341"/>
    </row>
    <row r="420" spans="2:12">
      <c r="B420" s="381"/>
      <c r="C420" s="344"/>
      <c r="D420" s="353"/>
      <c r="E420" s="344"/>
      <c r="F420" s="344"/>
      <c r="G420" s="344" t="s">
        <v>718</v>
      </c>
      <c r="H420" s="344"/>
      <c r="I420" s="688"/>
      <c r="J420" s="396"/>
      <c r="K420" s="341"/>
      <c r="L420" s="341"/>
    </row>
    <row r="421" spans="2:12" ht="76.5" customHeight="1">
      <c r="B421" s="381"/>
      <c r="C421" s="344"/>
      <c r="D421" s="353"/>
      <c r="E421" s="344"/>
      <c r="F421" s="344"/>
      <c r="G421" s="344"/>
      <c r="H421" s="344"/>
      <c r="I421" s="688" t="s">
        <v>719</v>
      </c>
      <c r="J421" s="396"/>
      <c r="K421" s="341"/>
      <c r="L421" s="341"/>
    </row>
    <row r="422" spans="2:12">
      <c r="B422" s="381"/>
      <c r="C422" s="344"/>
      <c r="D422" s="353"/>
      <c r="E422" s="344"/>
      <c r="F422" s="344" t="s">
        <v>694</v>
      </c>
      <c r="G422" s="344"/>
      <c r="H422" s="344"/>
      <c r="I422" s="688"/>
      <c r="J422" s="396"/>
      <c r="K422" s="341"/>
      <c r="L422" s="341"/>
    </row>
    <row r="423" spans="2:12">
      <c r="B423" s="381"/>
      <c r="C423" s="344"/>
      <c r="D423" s="353"/>
      <c r="E423" s="344"/>
      <c r="F423" s="344"/>
      <c r="G423" s="344"/>
      <c r="H423" s="344"/>
      <c r="I423" s="688" t="s">
        <v>720</v>
      </c>
      <c r="J423" s="396"/>
      <c r="K423" s="341"/>
      <c r="L423" s="341"/>
    </row>
    <row r="424" spans="2:12">
      <c r="B424" s="381"/>
      <c r="C424" s="344"/>
      <c r="D424" s="353"/>
      <c r="E424" s="344"/>
      <c r="F424" s="344" t="s">
        <v>696</v>
      </c>
      <c r="G424" s="344"/>
      <c r="H424" s="344"/>
      <c r="I424" s="688"/>
      <c r="J424" s="396"/>
      <c r="K424" s="341"/>
      <c r="L424" s="341"/>
    </row>
    <row r="425" spans="2:12" ht="138" customHeight="1">
      <c r="B425" s="381"/>
      <c r="C425" s="344"/>
      <c r="D425" s="353"/>
      <c r="E425" s="344"/>
      <c r="F425" s="344"/>
      <c r="G425" s="344"/>
      <c r="H425" s="344"/>
      <c r="I425" s="688" t="s">
        <v>5315</v>
      </c>
      <c r="J425" s="396"/>
      <c r="K425" s="341"/>
      <c r="L425" s="341"/>
    </row>
    <row r="426" spans="2:12">
      <c r="B426" s="381"/>
      <c r="C426" s="344"/>
      <c r="D426" s="353"/>
      <c r="E426" s="344"/>
      <c r="F426" s="344"/>
      <c r="G426" s="344" t="s">
        <v>711</v>
      </c>
      <c r="H426" s="344"/>
      <c r="I426" s="688"/>
      <c r="J426" s="396"/>
      <c r="K426" s="341"/>
      <c r="L426" s="341"/>
    </row>
    <row r="427" spans="2:12" ht="65.25" customHeight="1">
      <c r="B427" s="381"/>
      <c r="C427" s="344"/>
      <c r="D427" s="353"/>
      <c r="E427" s="344"/>
      <c r="F427" s="344"/>
      <c r="G427" s="344"/>
      <c r="H427" s="344" t="s">
        <v>721</v>
      </c>
      <c r="I427" s="688" t="s">
        <v>722</v>
      </c>
      <c r="J427" s="396"/>
      <c r="K427" s="341"/>
      <c r="L427" s="341"/>
    </row>
    <row r="428" spans="2:12" ht="65.25" customHeight="1">
      <c r="B428" s="362"/>
      <c r="C428" s="349"/>
      <c r="D428" s="350"/>
      <c r="E428" s="349"/>
      <c r="F428" s="349"/>
      <c r="G428" s="349"/>
      <c r="H428" s="349" t="s">
        <v>723</v>
      </c>
      <c r="I428" s="689" t="s">
        <v>724</v>
      </c>
      <c r="J428" s="378"/>
      <c r="K428" s="341"/>
      <c r="L428" s="341"/>
    </row>
    <row r="429" spans="2:12" ht="102" customHeight="1">
      <c r="B429" s="362"/>
      <c r="C429" s="349"/>
      <c r="D429" s="350"/>
      <c r="E429" s="349"/>
      <c r="F429" s="349"/>
      <c r="G429" s="349"/>
      <c r="H429" s="349" t="s">
        <v>725</v>
      </c>
      <c r="I429" s="689" t="s">
        <v>726</v>
      </c>
      <c r="J429" s="378"/>
      <c r="K429" s="341"/>
      <c r="L429" s="341"/>
    </row>
    <row r="430" spans="2:12" ht="48.75" customHeight="1">
      <c r="B430" s="381"/>
      <c r="C430" s="344"/>
      <c r="D430" s="353"/>
      <c r="E430" s="344"/>
      <c r="F430" s="344"/>
      <c r="G430" s="344"/>
      <c r="H430" s="344" t="s">
        <v>727</v>
      </c>
      <c r="I430" s="688" t="s">
        <v>728</v>
      </c>
      <c r="J430" s="396"/>
      <c r="K430" s="341"/>
      <c r="L430" s="341"/>
    </row>
    <row r="431" spans="2:12" ht="40.5" customHeight="1">
      <c r="B431" s="381"/>
      <c r="C431" s="344"/>
      <c r="D431" s="353"/>
      <c r="E431" s="344"/>
      <c r="F431" s="344"/>
      <c r="G431" s="344"/>
      <c r="H431" s="344" t="s">
        <v>729</v>
      </c>
      <c r="I431" s="688" t="s">
        <v>730</v>
      </c>
      <c r="J431" s="396"/>
      <c r="K431" s="341"/>
      <c r="L431" s="341"/>
    </row>
    <row r="432" spans="2:12">
      <c r="B432" s="381"/>
      <c r="C432" s="344"/>
      <c r="D432" s="353"/>
      <c r="E432" s="344"/>
      <c r="F432" s="344"/>
      <c r="G432" s="344" t="s">
        <v>714</v>
      </c>
      <c r="H432" s="344"/>
      <c r="I432" s="688"/>
      <c r="J432" s="396"/>
      <c r="K432" s="341"/>
      <c r="L432" s="341"/>
    </row>
    <row r="433" spans="2:12" ht="66" customHeight="1">
      <c r="B433" s="381"/>
      <c r="C433" s="344"/>
      <c r="D433" s="353"/>
      <c r="E433" s="344"/>
      <c r="F433" s="344"/>
      <c r="G433" s="344"/>
      <c r="H433" s="344" t="s">
        <v>721</v>
      </c>
      <c r="I433" s="688" t="s">
        <v>731</v>
      </c>
      <c r="J433" s="396"/>
      <c r="K433" s="341"/>
      <c r="L433" s="341"/>
    </row>
    <row r="434" spans="2:12" ht="72" customHeight="1">
      <c r="B434" s="381"/>
      <c r="C434" s="344"/>
      <c r="D434" s="353"/>
      <c r="E434" s="344"/>
      <c r="F434" s="344"/>
      <c r="G434" s="344"/>
      <c r="H434" s="344" t="s">
        <v>723</v>
      </c>
      <c r="I434" s="688" t="s">
        <v>732</v>
      </c>
      <c r="J434" s="396"/>
      <c r="K434" s="341"/>
      <c r="L434" s="341"/>
    </row>
    <row r="435" spans="2:12" ht="63" customHeight="1">
      <c r="B435" s="381"/>
      <c r="C435" s="344"/>
      <c r="D435" s="353"/>
      <c r="E435" s="344"/>
      <c r="F435" s="344"/>
      <c r="G435" s="344"/>
      <c r="H435" s="344" t="s">
        <v>725</v>
      </c>
      <c r="I435" s="688" t="s">
        <v>733</v>
      </c>
      <c r="J435" s="396"/>
      <c r="K435" s="341"/>
      <c r="L435" s="341"/>
    </row>
    <row r="436" spans="2:12" ht="107.25" customHeight="1">
      <c r="B436" s="381"/>
      <c r="C436" s="344"/>
      <c r="D436" s="353"/>
      <c r="E436" s="344"/>
      <c r="F436" s="344"/>
      <c r="G436" s="344"/>
      <c r="H436" s="344" t="s">
        <v>727</v>
      </c>
      <c r="I436" s="688" t="s">
        <v>734</v>
      </c>
      <c r="J436" s="396"/>
      <c r="K436" s="341"/>
      <c r="L436" s="341"/>
    </row>
    <row r="437" spans="2:12" ht="54.75" customHeight="1">
      <c r="B437" s="381"/>
      <c r="C437" s="344"/>
      <c r="D437" s="353"/>
      <c r="E437" s="344"/>
      <c r="F437" s="344"/>
      <c r="G437" s="344"/>
      <c r="H437" s="344" t="s">
        <v>729</v>
      </c>
      <c r="I437" s="688" t="s">
        <v>735</v>
      </c>
      <c r="J437" s="396"/>
      <c r="K437" s="341"/>
      <c r="L437" s="341"/>
    </row>
    <row r="438" spans="2:12" ht="48.75" customHeight="1">
      <c r="B438" s="381"/>
      <c r="C438" s="344"/>
      <c r="D438" s="353"/>
      <c r="E438" s="344"/>
      <c r="F438" s="344"/>
      <c r="G438" s="344"/>
      <c r="H438" s="344" t="s">
        <v>736</v>
      </c>
      <c r="I438" s="688" t="s">
        <v>737</v>
      </c>
      <c r="J438" s="396"/>
      <c r="K438" s="341"/>
      <c r="L438" s="341"/>
    </row>
    <row r="439" spans="2:12" ht="40.5" customHeight="1">
      <c r="B439" s="381"/>
      <c r="C439" s="344"/>
      <c r="D439" s="353"/>
      <c r="E439" s="344"/>
      <c r="F439" s="344"/>
      <c r="G439" s="344"/>
      <c r="H439" s="344" t="s">
        <v>738</v>
      </c>
      <c r="I439" s="688" t="s">
        <v>739</v>
      </c>
      <c r="J439" s="396"/>
      <c r="K439" s="341"/>
      <c r="L439" s="341"/>
    </row>
    <row r="440" spans="2:12" ht="45">
      <c r="B440" s="381"/>
      <c r="C440" s="344"/>
      <c r="D440" s="353"/>
      <c r="E440" s="344"/>
      <c r="F440" s="344"/>
      <c r="G440" s="344"/>
      <c r="H440" s="344" t="s">
        <v>740</v>
      </c>
      <c r="I440" s="688" t="s">
        <v>741</v>
      </c>
      <c r="J440" s="396"/>
      <c r="K440" s="341"/>
      <c r="L440" s="341"/>
    </row>
    <row r="441" spans="2:12">
      <c r="B441" s="381"/>
      <c r="C441" s="344"/>
      <c r="D441" s="353"/>
      <c r="E441" s="344"/>
      <c r="F441" s="344"/>
      <c r="G441" s="344" t="s">
        <v>716</v>
      </c>
      <c r="H441" s="344"/>
      <c r="I441" s="688"/>
      <c r="J441" s="396"/>
      <c r="K441" s="341"/>
      <c r="L441" s="341"/>
    </row>
    <row r="442" spans="2:12" ht="63.75" customHeight="1">
      <c r="B442" s="381"/>
      <c r="C442" s="344"/>
      <c r="D442" s="353"/>
      <c r="E442" s="344"/>
      <c r="F442" s="344"/>
      <c r="G442" s="344"/>
      <c r="H442" s="344" t="s">
        <v>721</v>
      </c>
      <c r="I442" s="688" t="s">
        <v>742</v>
      </c>
      <c r="J442" s="396"/>
      <c r="K442" s="341"/>
      <c r="L442" s="341"/>
    </row>
    <row r="443" spans="2:12" ht="52.5" customHeight="1">
      <c r="B443" s="381"/>
      <c r="C443" s="344"/>
      <c r="D443" s="353"/>
      <c r="E443" s="344"/>
      <c r="F443" s="344"/>
      <c r="G443" s="344"/>
      <c r="H443" s="344" t="s">
        <v>723</v>
      </c>
      <c r="I443" s="688" t="s">
        <v>743</v>
      </c>
      <c r="J443" s="396"/>
      <c r="K443" s="341"/>
      <c r="L443" s="341"/>
    </row>
    <row r="444" spans="2:12" ht="75" customHeight="1">
      <c r="B444" s="362"/>
      <c r="C444" s="349"/>
      <c r="D444" s="350"/>
      <c r="E444" s="349"/>
      <c r="F444" s="349"/>
      <c r="G444" s="349"/>
      <c r="H444" s="349" t="s">
        <v>725</v>
      </c>
      <c r="I444" s="689" t="s">
        <v>744</v>
      </c>
      <c r="J444" s="378"/>
      <c r="K444" s="341"/>
      <c r="L444" s="341"/>
    </row>
    <row r="445" spans="2:12" ht="33.75" customHeight="1">
      <c r="B445" s="362"/>
      <c r="C445" s="349"/>
      <c r="D445" s="350"/>
      <c r="E445" s="349"/>
      <c r="F445" s="349"/>
      <c r="G445" s="349"/>
      <c r="H445" s="349" t="s">
        <v>727</v>
      </c>
      <c r="I445" s="689" t="s">
        <v>745</v>
      </c>
      <c r="J445" s="378"/>
      <c r="K445" s="341"/>
      <c r="L445" s="341"/>
    </row>
    <row r="446" spans="2:12" ht="50.25" customHeight="1">
      <c r="B446" s="381"/>
      <c r="C446" s="344"/>
      <c r="D446" s="353"/>
      <c r="E446" s="344"/>
      <c r="F446" s="344"/>
      <c r="G446" s="344"/>
      <c r="H446" s="344" t="s">
        <v>729</v>
      </c>
      <c r="I446" s="688" t="s">
        <v>746</v>
      </c>
      <c r="J446" s="396"/>
      <c r="K446" s="341"/>
      <c r="L446" s="341"/>
    </row>
    <row r="447" spans="2:12" ht="42.75" customHeight="1">
      <c r="B447" s="381"/>
      <c r="C447" s="344"/>
      <c r="D447" s="353"/>
      <c r="E447" s="344"/>
      <c r="F447" s="344"/>
      <c r="G447" s="344"/>
      <c r="H447" s="344" t="s">
        <v>736</v>
      </c>
      <c r="I447" s="688" t="s">
        <v>747</v>
      </c>
      <c r="J447" s="396"/>
      <c r="K447" s="341"/>
      <c r="L447" s="341"/>
    </row>
    <row r="448" spans="2:12">
      <c r="B448" s="381"/>
      <c r="C448" s="344"/>
      <c r="D448" s="353"/>
      <c r="E448" s="344"/>
      <c r="F448" s="344"/>
      <c r="G448" s="344" t="s">
        <v>718</v>
      </c>
      <c r="H448" s="344"/>
      <c r="I448" s="688"/>
      <c r="J448" s="396"/>
      <c r="K448" s="341"/>
      <c r="L448" s="341"/>
    </row>
    <row r="449" spans="2:12" ht="53.25" customHeight="1">
      <c r="B449" s="381"/>
      <c r="C449" s="344"/>
      <c r="D449" s="353"/>
      <c r="E449" s="344"/>
      <c r="F449" s="344"/>
      <c r="G449" s="344"/>
      <c r="H449" s="344" t="s">
        <v>721</v>
      </c>
      <c r="I449" s="688" t="s">
        <v>748</v>
      </c>
      <c r="J449" s="396"/>
      <c r="K449" s="341"/>
      <c r="L449" s="341"/>
    </row>
    <row r="450" spans="2:12" ht="90.75" customHeight="1">
      <c r="B450" s="381"/>
      <c r="C450" s="344"/>
      <c r="D450" s="353"/>
      <c r="E450" s="344"/>
      <c r="F450" s="344"/>
      <c r="G450" s="344"/>
      <c r="H450" s="344" t="s">
        <v>723</v>
      </c>
      <c r="I450" s="688" t="s">
        <v>749</v>
      </c>
      <c r="J450" s="396"/>
      <c r="K450" s="341"/>
      <c r="L450" s="341"/>
    </row>
    <row r="451" spans="2:12" ht="69" customHeight="1">
      <c r="B451" s="381"/>
      <c r="C451" s="344"/>
      <c r="D451" s="353"/>
      <c r="E451" s="344"/>
      <c r="F451" s="344"/>
      <c r="G451" s="344"/>
      <c r="H451" s="344" t="s">
        <v>725</v>
      </c>
      <c r="I451" s="688" t="s">
        <v>750</v>
      </c>
      <c r="J451" s="396"/>
      <c r="K451" s="341"/>
      <c r="L451" s="341"/>
    </row>
    <row r="452" spans="2:12" ht="51" customHeight="1">
      <c r="B452" s="381"/>
      <c r="C452" s="344"/>
      <c r="D452" s="353"/>
      <c r="E452" s="344"/>
      <c r="F452" s="344"/>
      <c r="G452" s="344"/>
      <c r="H452" s="344" t="s">
        <v>727</v>
      </c>
      <c r="I452" s="688" t="s">
        <v>751</v>
      </c>
      <c r="J452" s="396"/>
      <c r="K452" s="341"/>
      <c r="L452" s="341"/>
    </row>
    <row r="453" spans="2:12" ht="44.25" customHeight="1">
      <c r="B453" s="381"/>
      <c r="C453" s="344"/>
      <c r="D453" s="353"/>
      <c r="E453" s="344"/>
      <c r="F453" s="344"/>
      <c r="G453" s="344"/>
      <c r="H453" s="344" t="s">
        <v>729</v>
      </c>
      <c r="I453" s="688" t="s">
        <v>752</v>
      </c>
      <c r="J453" s="396"/>
      <c r="K453" s="341"/>
      <c r="L453" s="341"/>
    </row>
    <row r="454" spans="2:12">
      <c r="B454" s="381"/>
      <c r="C454" s="344"/>
      <c r="D454" s="353" t="s">
        <v>753</v>
      </c>
      <c r="E454" s="344"/>
      <c r="F454" s="344"/>
      <c r="G454" s="344"/>
      <c r="H454" s="344"/>
      <c r="I454" s="688"/>
      <c r="J454" s="396"/>
      <c r="K454" s="341"/>
      <c r="L454" s="341"/>
    </row>
    <row r="455" spans="2:12" ht="66" customHeight="1">
      <c r="B455" s="381"/>
      <c r="C455" s="344"/>
      <c r="D455" s="353"/>
      <c r="E455" s="344"/>
      <c r="F455" s="344"/>
      <c r="G455" s="344"/>
      <c r="H455" s="344"/>
      <c r="I455" s="688" t="s">
        <v>5130</v>
      </c>
      <c r="J455" s="396"/>
      <c r="K455" s="341"/>
      <c r="L455" s="341"/>
    </row>
    <row r="456" spans="2:12" ht="52.5" customHeight="1">
      <c r="B456" s="381"/>
      <c r="C456" s="344"/>
      <c r="D456" s="353"/>
      <c r="E456" s="344" t="s">
        <v>754</v>
      </c>
      <c r="F456" s="344"/>
      <c r="G456" s="344"/>
      <c r="H456" s="344"/>
      <c r="I456" s="688" t="s">
        <v>755</v>
      </c>
      <c r="J456" s="396"/>
      <c r="K456" s="341"/>
      <c r="L456" s="341"/>
    </row>
    <row r="457" spans="2:12" ht="68.25" customHeight="1">
      <c r="B457" s="381"/>
      <c r="C457" s="344"/>
      <c r="D457" s="353"/>
      <c r="E457" s="344" t="s">
        <v>472</v>
      </c>
      <c r="F457" s="344"/>
      <c r="G457" s="344"/>
      <c r="H457" s="344"/>
      <c r="I457" s="688" t="s">
        <v>756</v>
      </c>
      <c r="J457" s="396"/>
      <c r="K457" s="341"/>
      <c r="L457" s="341"/>
    </row>
    <row r="458" spans="2:12" ht="184.5" customHeight="1">
      <c r="B458" s="381"/>
      <c r="C458" s="344"/>
      <c r="D458" s="353"/>
      <c r="E458" s="344" t="s">
        <v>474</v>
      </c>
      <c r="F458" s="344"/>
      <c r="G458" s="344"/>
      <c r="H458" s="344"/>
      <c r="I458" s="688" t="s">
        <v>757</v>
      </c>
      <c r="J458" s="396"/>
      <c r="K458" s="341"/>
      <c r="L458" s="341"/>
    </row>
    <row r="459" spans="2:12" ht="53.25" customHeight="1">
      <c r="B459" s="362"/>
      <c r="C459" s="349"/>
      <c r="D459" s="350"/>
      <c r="E459" s="349" t="s">
        <v>476</v>
      </c>
      <c r="F459" s="349"/>
      <c r="G459" s="349"/>
      <c r="H459" s="349"/>
      <c r="I459" s="689" t="s">
        <v>758</v>
      </c>
      <c r="J459" s="378"/>
      <c r="K459" s="341"/>
      <c r="L459" s="341"/>
    </row>
    <row r="460" spans="2:12" ht="28.5" customHeight="1">
      <c r="B460" s="362"/>
      <c r="C460" s="349"/>
      <c r="D460" s="350"/>
      <c r="E460" s="349" t="s">
        <v>478</v>
      </c>
      <c r="F460" s="349"/>
      <c r="G460" s="349"/>
      <c r="H460" s="349"/>
      <c r="I460" s="689" t="s">
        <v>759</v>
      </c>
      <c r="J460" s="378"/>
      <c r="K460" s="341"/>
      <c r="L460" s="341"/>
    </row>
    <row r="461" spans="2:12">
      <c r="B461" s="381"/>
      <c r="C461" s="344"/>
      <c r="D461" s="353"/>
      <c r="E461" s="344"/>
      <c r="F461" s="344" t="s">
        <v>760</v>
      </c>
      <c r="G461" s="344"/>
      <c r="H461" s="344"/>
      <c r="I461" s="688"/>
      <c r="J461" s="396"/>
      <c r="K461" s="341"/>
      <c r="L461" s="341"/>
    </row>
    <row r="462" spans="2:12" ht="27.75" customHeight="1">
      <c r="B462" s="381"/>
      <c r="C462" s="344"/>
      <c r="D462" s="353"/>
      <c r="E462" s="344"/>
      <c r="F462" s="344"/>
      <c r="G462" s="344"/>
      <c r="H462" s="344"/>
      <c r="I462" s="688" t="s">
        <v>761</v>
      </c>
      <c r="J462" s="396"/>
      <c r="K462" s="341"/>
      <c r="L462" s="341"/>
    </row>
    <row r="463" spans="2:12">
      <c r="B463" s="381"/>
      <c r="C463" s="344"/>
      <c r="D463" s="353"/>
      <c r="E463" s="344"/>
      <c r="F463" s="344" t="s">
        <v>762</v>
      </c>
      <c r="G463" s="344"/>
      <c r="H463" s="344"/>
      <c r="I463" s="688"/>
      <c r="J463" s="396"/>
      <c r="K463" s="341"/>
      <c r="L463" s="341"/>
    </row>
    <row r="464" spans="2:12" ht="34.5" customHeight="1">
      <c r="B464" s="381"/>
      <c r="C464" s="344"/>
      <c r="D464" s="353"/>
      <c r="E464" s="344"/>
      <c r="F464" s="344"/>
      <c r="G464" s="344"/>
      <c r="H464" s="344"/>
      <c r="I464" s="688" t="s">
        <v>763</v>
      </c>
      <c r="J464" s="396"/>
      <c r="K464" s="341"/>
      <c r="L464" s="341"/>
    </row>
    <row r="465" spans="2:12">
      <c r="B465" s="381"/>
      <c r="C465" s="344"/>
      <c r="D465" s="353"/>
      <c r="E465" s="344"/>
      <c r="F465" s="344" t="s">
        <v>764</v>
      </c>
      <c r="G465" s="344"/>
      <c r="H465" s="344"/>
      <c r="I465" s="688"/>
      <c r="J465" s="396"/>
      <c r="K465" s="341"/>
      <c r="L465" s="341"/>
    </row>
    <row r="466" spans="2:12" ht="80.25" customHeight="1">
      <c r="B466" s="381"/>
      <c r="C466" s="344"/>
      <c r="D466" s="353"/>
      <c r="E466" s="344"/>
      <c r="F466" s="344"/>
      <c r="G466" s="344"/>
      <c r="H466" s="344"/>
      <c r="I466" s="688" t="s">
        <v>765</v>
      </c>
      <c r="J466" s="396"/>
      <c r="K466" s="341"/>
      <c r="L466" s="341"/>
    </row>
    <row r="467" spans="2:12" ht="89.25" customHeight="1">
      <c r="B467" s="381"/>
      <c r="C467" s="344"/>
      <c r="D467" s="353"/>
      <c r="E467" s="344"/>
      <c r="F467" s="344"/>
      <c r="G467" s="344"/>
      <c r="H467" s="344"/>
      <c r="I467" s="688" t="s">
        <v>766</v>
      </c>
      <c r="J467" s="396"/>
      <c r="K467" s="341"/>
      <c r="L467" s="341"/>
    </row>
    <row r="468" spans="2:12">
      <c r="B468" s="381"/>
      <c r="C468" s="344"/>
      <c r="D468" s="353"/>
      <c r="E468" s="344"/>
      <c r="F468" s="344" t="s">
        <v>767</v>
      </c>
      <c r="G468" s="344"/>
      <c r="H468" s="344"/>
      <c r="I468" s="688"/>
      <c r="J468" s="396"/>
      <c r="K468" s="341"/>
      <c r="L468" s="341"/>
    </row>
    <row r="469" spans="2:12">
      <c r="B469" s="381"/>
      <c r="C469" s="344"/>
      <c r="D469" s="353"/>
      <c r="E469" s="344"/>
      <c r="F469" s="344"/>
      <c r="G469" s="344" t="s">
        <v>768</v>
      </c>
      <c r="H469" s="344"/>
      <c r="I469" s="688"/>
      <c r="J469" s="396"/>
      <c r="K469" s="341"/>
      <c r="L469" s="341"/>
    </row>
    <row r="470" spans="2:12" ht="64.5" customHeight="1">
      <c r="B470" s="381"/>
      <c r="C470" s="344"/>
      <c r="D470" s="353"/>
      <c r="E470" s="344"/>
      <c r="F470" s="344"/>
      <c r="G470" s="344"/>
      <c r="H470" s="344"/>
      <c r="I470" s="688" t="s">
        <v>769</v>
      </c>
      <c r="J470" s="396"/>
      <c r="K470" s="341"/>
      <c r="L470" s="341"/>
    </row>
    <row r="471" spans="2:12">
      <c r="B471" s="381"/>
      <c r="C471" s="344"/>
      <c r="D471" s="353"/>
      <c r="E471" s="344"/>
      <c r="F471" s="344"/>
      <c r="G471" s="344" t="s">
        <v>770</v>
      </c>
      <c r="H471" s="344"/>
      <c r="I471" s="688"/>
      <c r="J471" s="396"/>
      <c r="K471" s="341"/>
      <c r="L471" s="341"/>
    </row>
    <row r="472" spans="2:12" ht="102" customHeight="1">
      <c r="B472" s="381"/>
      <c r="C472" s="344"/>
      <c r="D472" s="353"/>
      <c r="E472" s="344"/>
      <c r="F472" s="344"/>
      <c r="G472" s="344"/>
      <c r="H472" s="344"/>
      <c r="I472" s="688" t="s">
        <v>5307</v>
      </c>
      <c r="J472" s="396"/>
      <c r="K472" s="341"/>
      <c r="L472" s="341"/>
    </row>
    <row r="473" spans="2:12">
      <c r="B473" s="381"/>
      <c r="C473" s="344"/>
      <c r="D473" s="353"/>
      <c r="E473" s="344"/>
      <c r="F473" s="344"/>
      <c r="G473" s="344" t="s">
        <v>771</v>
      </c>
      <c r="H473" s="344"/>
      <c r="I473" s="688"/>
      <c r="J473" s="396"/>
      <c r="K473" s="341"/>
      <c r="L473" s="341"/>
    </row>
    <row r="474" spans="2:12" ht="62.25" customHeight="1">
      <c r="B474" s="381"/>
      <c r="C474" s="344"/>
      <c r="D474" s="353"/>
      <c r="E474" s="344"/>
      <c r="F474" s="344"/>
      <c r="G474" s="344"/>
      <c r="H474" s="344"/>
      <c r="I474" s="688" t="s">
        <v>772</v>
      </c>
      <c r="J474" s="396"/>
      <c r="K474" s="341"/>
      <c r="L474" s="341"/>
    </row>
    <row r="475" spans="2:12">
      <c r="B475" s="381"/>
      <c r="C475" s="344"/>
      <c r="D475" s="353"/>
      <c r="E475" s="344"/>
      <c r="F475" s="344" t="s">
        <v>773</v>
      </c>
      <c r="G475" s="344"/>
      <c r="H475" s="344"/>
      <c r="I475" s="688"/>
      <c r="J475" s="396"/>
      <c r="K475" s="341"/>
      <c r="L475" s="341"/>
    </row>
    <row r="476" spans="2:12" ht="92.25" customHeight="1">
      <c r="B476" s="381"/>
      <c r="C476" s="344"/>
      <c r="D476" s="353"/>
      <c r="E476" s="344"/>
      <c r="F476" s="344"/>
      <c r="G476" s="344"/>
      <c r="H476" s="344"/>
      <c r="I476" s="688" t="s">
        <v>774</v>
      </c>
      <c r="J476" s="396"/>
      <c r="K476" s="341"/>
      <c r="L476" s="341"/>
    </row>
    <row r="477" spans="2:12">
      <c r="B477" s="381"/>
      <c r="C477" s="344"/>
      <c r="D477" s="353"/>
      <c r="E477" s="344"/>
      <c r="F477" s="344" t="s">
        <v>5356</v>
      </c>
      <c r="G477" s="344"/>
      <c r="H477" s="344"/>
      <c r="I477" s="688"/>
      <c r="J477" s="396"/>
      <c r="K477" s="341"/>
      <c r="L477" s="341"/>
    </row>
    <row r="478" spans="2:12" ht="54" customHeight="1">
      <c r="B478" s="381"/>
      <c r="C478" s="344"/>
      <c r="D478" s="353"/>
      <c r="E478" s="344"/>
      <c r="F478" s="344"/>
      <c r="G478" s="344"/>
      <c r="H478" s="344"/>
      <c r="I478" s="688" t="s">
        <v>5360</v>
      </c>
      <c r="J478" s="396"/>
      <c r="K478" s="341"/>
      <c r="L478" s="341"/>
    </row>
    <row r="479" spans="2:12">
      <c r="B479" s="381"/>
      <c r="C479" s="344"/>
      <c r="D479" s="353"/>
      <c r="E479" s="344"/>
      <c r="F479" s="344" t="s">
        <v>775</v>
      </c>
      <c r="G479" s="344"/>
      <c r="H479" s="344"/>
      <c r="I479" s="688"/>
      <c r="J479" s="396"/>
      <c r="K479" s="341"/>
      <c r="L479" s="341"/>
    </row>
    <row r="480" spans="2:12" ht="45" customHeight="1">
      <c r="B480" s="381"/>
      <c r="C480" s="344"/>
      <c r="D480" s="353"/>
      <c r="E480" s="344"/>
      <c r="F480" s="344"/>
      <c r="G480" s="344"/>
      <c r="H480" s="344"/>
      <c r="I480" s="688" t="s">
        <v>776</v>
      </c>
      <c r="J480" s="396"/>
      <c r="K480" s="341"/>
      <c r="L480" s="341"/>
    </row>
    <row r="481" spans="2:12">
      <c r="B481" s="381"/>
      <c r="C481" s="344"/>
      <c r="D481" s="353"/>
      <c r="E481" s="344"/>
      <c r="F481" s="344" t="s">
        <v>777</v>
      </c>
      <c r="G481" s="344"/>
      <c r="H481" s="344"/>
      <c r="I481" s="688"/>
      <c r="J481" s="396"/>
      <c r="K481" s="341"/>
      <c r="L481" s="341"/>
    </row>
    <row r="482" spans="2:12">
      <c r="B482" s="381"/>
      <c r="C482" s="344"/>
      <c r="D482" s="353"/>
      <c r="E482" s="344"/>
      <c r="F482" s="344" t="s">
        <v>778</v>
      </c>
      <c r="G482" s="344"/>
      <c r="H482" s="344"/>
      <c r="I482" s="688"/>
      <c r="J482" s="396"/>
      <c r="K482" s="341"/>
      <c r="L482" s="341"/>
    </row>
    <row r="483" spans="2:12" ht="56.25">
      <c r="B483" s="381"/>
      <c r="C483" s="344"/>
      <c r="D483" s="353"/>
      <c r="E483" s="344"/>
      <c r="F483" s="344"/>
      <c r="G483" s="344"/>
      <c r="H483" s="344"/>
      <c r="I483" s="688" t="s">
        <v>5161</v>
      </c>
      <c r="J483" s="396"/>
      <c r="K483" s="341"/>
      <c r="L483" s="341"/>
    </row>
    <row r="484" spans="2:12">
      <c r="B484" s="381"/>
      <c r="C484" s="344"/>
      <c r="D484" s="353"/>
      <c r="E484" s="344"/>
      <c r="F484" s="344"/>
      <c r="G484" s="344" t="s">
        <v>779</v>
      </c>
      <c r="H484" s="344"/>
      <c r="I484" s="688"/>
      <c r="J484" s="396"/>
      <c r="K484" s="341"/>
      <c r="L484" s="341"/>
    </row>
    <row r="485" spans="2:12">
      <c r="B485" s="381"/>
      <c r="C485" s="344"/>
      <c r="D485" s="353"/>
      <c r="E485" s="344"/>
      <c r="F485" s="344" t="s">
        <v>780</v>
      </c>
      <c r="G485" s="344"/>
      <c r="H485" s="344"/>
      <c r="I485" s="688"/>
      <c r="J485" s="396"/>
      <c r="K485" s="341"/>
      <c r="L485" s="341"/>
    </row>
    <row r="486" spans="2:12">
      <c r="B486" s="381"/>
      <c r="C486" s="344"/>
      <c r="D486" s="353" t="s">
        <v>781</v>
      </c>
      <c r="E486" s="344"/>
      <c r="F486" s="344"/>
      <c r="G486" s="344"/>
      <c r="H486" s="344"/>
      <c r="I486" s="688"/>
      <c r="J486" s="396"/>
      <c r="K486" s="341"/>
      <c r="L486" s="341"/>
    </row>
    <row r="487" spans="2:12">
      <c r="B487" s="362"/>
      <c r="C487" s="349"/>
      <c r="D487" s="350"/>
      <c r="E487" s="349" t="s">
        <v>782</v>
      </c>
      <c r="F487" s="349"/>
      <c r="G487" s="349"/>
      <c r="H487" s="349"/>
      <c r="I487" s="689"/>
      <c r="J487" s="378"/>
      <c r="K487" s="341"/>
      <c r="L487" s="341"/>
    </row>
    <row r="488" spans="2:12" ht="60" customHeight="1">
      <c r="B488" s="362"/>
      <c r="C488" s="349"/>
      <c r="D488" s="350"/>
      <c r="E488" s="349"/>
      <c r="F488" s="349"/>
      <c r="G488" s="349"/>
      <c r="H488" s="349"/>
      <c r="I488" s="689" t="s">
        <v>783</v>
      </c>
      <c r="J488" s="378"/>
      <c r="K488" s="341"/>
      <c r="L488" s="341"/>
    </row>
    <row r="489" spans="2:12">
      <c r="B489" s="381"/>
      <c r="C489" s="344"/>
      <c r="D489" s="353"/>
      <c r="E489" s="344" t="s">
        <v>784</v>
      </c>
      <c r="F489" s="344"/>
      <c r="G489" s="344"/>
      <c r="H489" s="344"/>
      <c r="I489" s="688"/>
      <c r="J489" s="396"/>
      <c r="K489" s="341"/>
      <c r="L489" s="341"/>
    </row>
    <row r="490" spans="2:12" ht="92.25" customHeight="1">
      <c r="B490" s="381"/>
      <c r="C490" s="344"/>
      <c r="D490" s="353"/>
      <c r="E490" s="344"/>
      <c r="F490" s="344"/>
      <c r="G490" s="344"/>
      <c r="H490" s="344"/>
      <c r="I490" s="688" t="s">
        <v>785</v>
      </c>
      <c r="J490" s="396"/>
      <c r="K490" s="341"/>
      <c r="L490" s="341"/>
    </row>
    <row r="491" spans="2:12">
      <c r="B491" s="381"/>
      <c r="C491" s="344"/>
      <c r="D491" s="353"/>
      <c r="E491" s="344" t="s">
        <v>786</v>
      </c>
      <c r="F491" s="344"/>
      <c r="G491" s="344"/>
      <c r="H491" s="344"/>
      <c r="I491" s="688"/>
      <c r="J491" s="396"/>
      <c r="K491" s="341"/>
      <c r="L491" s="341"/>
    </row>
    <row r="492" spans="2:12" ht="33.75" customHeight="1">
      <c r="B492" s="381"/>
      <c r="C492" s="344"/>
      <c r="D492" s="353"/>
      <c r="E492" s="344"/>
      <c r="F492" s="344"/>
      <c r="G492" s="344"/>
      <c r="H492" s="344"/>
      <c r="I492" s="688" t="s">
        <v>787</v>
      </c>
      <c r="J492" s="396"/>
      <c r="K492" s="341"/>
      <c r="L492" s="341"/>
    </row>
    <row r="493" spans="2:12">
      <c r="B493" s="381"/>
      <c r="C493" s="344"/>
      <c r="D493" s="353"/>
      <c r="E493" s="344" t="s">
        <v>788</v>
      </c>
      <c r="F493" s="344"/>
      <c r="G493" s="344"/>
      <c r="H493" s="344"/>
      <c r="I493" s="688"/>
      <c r="J493" s="396"/>
      <c r="K493" s="341"/>
      <c r="L493" s="341"/>
    </row>
    <row r="494" spans="2:12" ht="49.5" customHeight="1">
      <c r="B494" s="381"/>
      <c r="C494" s="344"/>
      <c r="D494" s="353"/>
      <c r="E494" s="344"/>
      <c r="F494" s="344"/>
      <c r="G494" s="344"/>
      <c r="H494" s="344"/>
      <c r="I494" s="688" t="s">
        <v>789</v>
      </c>
      <c r="J494" s="396"/>
      <c r="K494" s="341"/>
      <c r="L494" s="341"/>
    </row>
    <row r="495" spans="2:12">
      <c r="B495" s="381"/>
      <c r="C495" s="344"/>
      <c r="D495" s="353"/>
      <c r="E495" s="344" t="s">
        <v>790</v>
      </c>
      <c r="F495" s="344"/>
      <c r="G495" s="344"/>
      <c r="H495" s="344"/>
      <c r="I495" s="688"/>
      <c r="J495" s="396"/>
      <c r="K495" s="341"/>
      <c r="L495" s="341"/>
    </row>
    <row r="496" spans="2:12" ht="78" customHeight="1">
      <c r="B496" s="381"/>
      <c r="C496" s="344"/>
      <c r="D496" s="353"/>
      <c r="E496" s="344"/>
      <c r="F496" s="344"/>
      <c r="G496" s="344"/>
      <c r="H496" s="344"/>
      <c r="I496" s="688" t="s">
        <v>791</v>
      </c>
      <c r="J496" s="396"/>
      <c r="K496" s="341"/>
      <c r="L496" s="341"/>
    </row>
    <row r="497" spans="2:12">
      <c r="B497" s="381"/>
      <c r="C497" s="344"/>
      <c r="D497" s="353"/>
      <c r="E497" s="344" t="s">
        <v>792</v>
      </c>
      <c r="F497" s="344"/>
      <c r="G497" s="344"/>
      <c r="H497" s="344"/>
      <c r="I497" s="688"/>
      <c r="J497" s="396"/>
      <c r="K497" s="341"/>
      <c r="L497" s="341"/>
    </row>
    <row r="498" spans="2:12">
      <c r="B498" s="381"/>
      <c r="C498" s="344" t="s">
        <v>793</v>
      </c>
      <c r="D498" s="353"/>
      <c r="E498" s="344"/>
      <c r="F498" s="344"/>
      <c r="G498" s="344"/>
      <c r="H498" s="344"/>
      <c r="I498" s="688"/>
      <c r="J498" s="396"/>
      <c r="K498" s="341"/>
      <c r="L498" s="341"/>
    </row>
    <row r="499" spans="2:12">
      <c r="B499" s="381"/>
      <c r="C499" s="344"/>
      <c r="D499" s="353" t="s">
        <v>794</v>
      </c>
      <c r="E499" s="344"/>
      <c r="F499" s="344"/>
      <c r="G499" s="344"/>
      <c r="H499" s="344"/>
      <c r="I499" s="688"/>
      <c r="J499" s="396"/>
      <c r="K499" s="341"/>
      <c r="L499" s="341"/>
    </row>
    <row r="500" spans="2:12">
      <c r="B500" s="381"/>
      <c r="C500" s="344"/>
      <c r="D500" s="353"/>
      <c r="E500" s="344" t="s">
        <v>795</v>
      </c>
      <c r="F500" s="344"/>
      <c r="G500" s="344"/>
      <c r="H500" s="344"/>
      <c r="I500" s="688"/>
      <c r="J500" s="396"/>
      <c r="K500" s="341"/>
      <c r="L500" s="341"/>
    </row>
    <row r="501" spans="2:12" ht="63.75" customHeight="1">
      <c r="B501" s="381"/>
      <c r="C501" s="344"/>
      <c r="D501" s="353"/>
      <c r="E501" s="344"/>
      <c r="F501" s="344"/>
      <c r="G501" s="344"/>
      <c r="H501" s="344"/>
      <c r="I501" s="688" t="s">
        <v>796</v>
      </c>
      <c r="J501" s="396"/>
      <c r="K501" s="341"/>
      <c r="L501" s="341"/>
    </row>
    <row r="502" spans="2:12">
      <c r="B502" s="381"/>
      <c r="C502" s="344"/>
      <c r="D502" s="353"/>
      <c r="E502" s="344" t="s">
        <v>797</v>
      </c>
      <c r="F502" s="344"/>
      <c r="G502" s="344"/>
      <c r="H502" s="344"/>
      <c r="I502" s="688"/>
      <c r="J502" s="396"/>
      <c r="K502" s="341"/>
      <c r="L502" s="341"/>
    </row>
    <row r="503" spans="2:12" ht="70.5" customHeight="1">
      <c r="B503" s="381"/>
      <c r="C503" s="344"/>
      <c r="D503" s="353"/>
      <c r="E503" s="344"/>
      <c r="F503" s="344"/>
      <c r="G503" s="344"/>
      <c r="H503" s="344"/>
      <c r="I503" s="688" t="s">
        <v>798</v>
      </c>
      <c r="J503" s="396"/>
      <c r="K503" s="341"/>
      <c r="L503" s="341"/>
    </row>
    <row r="504" spans="2:12">
      <c r="B504" s="381"/>
      <c r="C504" s="344"/>
      <c r="D504" s="353"/>
      <c r="E504" s="344" t="s">
        <v>799</v>
      </c>
      <c r="F504" s="344"/>
      <c r="G504" s="344"/>
      <c r="H504" s="344"/>
      <c r="I504" s="688"/>
      <c r="J504" s="396"/>
      <c r="K504" s="341"/>
      <c r="L504" s="341"/>
    </row>
    <row r="505" spans="2:12" ht="63" customHeight="1">
      <c r="B505" s="381"/>
      <c r="C505" s="344"/>
      <c r="D505" s="353"/>
      <c r="E505" s="344"/>
      <c r="F505" s="344"/>
      <c r="G505" s="344"/>
      <c r="H505" s="344"/>
      <c r="I505" s="688" t="s">
        <v>800</v>
      </c>
      <c r="J505" s="396"/>
      <c r="K505" s="341"/>
      <c r="L505" s="341"/>
    </row>
    <row r="506" spans="2:12">
      <c r="B506" s="381"/>
      <c r="C506" s="344"/>
      <c r="D506" s="353" t="s">
        <v>801</v>
      </c>
      <c r="E506" s="344"/>
      <c r="F506" s="344"/>
      <c r="G506" s="344"/>
      <c r="H506" s="344"/>
      <c r="I506" s="688"/>
      <c r="J506" s="396"/>
      <c r="K506" s="341"/>
      <c r="L506" s="341"/>
    </row>
    <row r="507" spans="2:12" ht="57" customHeight="1">
      <c r="B507" s="381"/>
      <c r="C507" s="344"/>
      <c r="D507" s="353"/>
      <c r="E507" s="344"/>
      <c r="F507" s="344"/>
      <c r="G507" s="344"/>
      <c r="H507" s="344"/>
      <c r="I507" s="688" t="s">
        <v>802</v>
      </c>
      <c r="J507" s="396"/>
      <c r="K507" s="341"/>
      <c r="L507" s="341"/>
    </row>
    <row r="508" spans="2:12" ht="79.5" customHeight="1">
      <c r="B508" s="381"/>
      <c r="C508" s="344"/>
      <c r="D508" s="353"/>
      <c r="E508" s="344"/>
      <c r="F508" s="344"/>
      <c r="G508" s="344"/>
      <c r="H508" s="344"/>
      <c r="I508" s="688" t="s">
        <v>803</v>
      </c>
      <c r="J508" s="396"/>
      <c r="K508" s="341"/>
      <c r="L508" s="341"/>
    </row>
    <row r="509" spans="2:12">
      <c r="B509" s="381"/>
      <c r="C509" s="344"/>
      <c r="D509" s="353"/>
      <c r="E509" s="344"/>
      <c r="F509" s="344" t="s">
        <v>804</v>
      </c>
      <c r="G509" s="344"/>
      <c r="H509" s="344"/>
      <c r="I509" s="688"/>
      <c r="J509" s="396"/>
      <c r="K509" s="341"/>
      <c r="L509" s="341"/>
    </row>
    <row r="510" spans="2:12">
      <c r="B510" s="381"/>
      <c r="C510" s="344"/>
      <c r="D510" s="353"/>
      <c r="E510" s="344"/>
      <c r="F510" s="363" t="s">
        <v>805</v>
      </c>
      <c r="G510" s="364"/>
      <c r="H510" s="364"/>
      <c r="I510" s="693" t="s">
        <v>806</v>
      </c>
      <c r="J510" s="396"/>
      <c r="K510" s="341"/>
      <c r="L510" s="341"/>
    </row>
    <row r="511" spans="2:12">
      <c r="B511" s="381"/>
      <c r="C511" s="344"/>
      <c r="D511" s="353"/>
      <c r="E511" s="344"/>
      <c r="F511" s="397" t="s">
        <v>807</v>
      </c>
      <c r="G511" s="370"/>
      <c r="H511" s="370"/>
      <c r="I511" s="688" t="s">
        <v>808</v>
      </c>
      <c r="J511" s="396"/>
      <c r="K511" s="341"/>
      <c r="L511" s="341"/>
    </row>
    <row r="512" spans="2:12">
      <c r="B512" s="381"/>
      <c r="C512" s="344"/>
      <c r="D512" s="353"/>
      <c r="E512" s="344"/>
      <c r="F512" s="398"/>
      <c r="G512" s="370" t="s">
        <v>809</v>
      </c>
      <c r="H512" s="370"/>
      <c r="I512" s="688" t="s">
        <v>810</v>
      </c>
      <c r="J512" s="396"/>
      <c r="K512" s="341"/>
      <c r="L512" s="341"/>
    </row>
    <row r="513" spans="2:12">
      <c r="B513" s="381"/>
      <c r="C513" s="344"/>
      <c r="D513" s="353"/>
      <c r="E513" s="344"/>
      <c r="F513" s="398"/>
      <c r="G513" s="370" t="s">
        <v>811</v>
      </c>
      <c r="H513" s="370"/>
      <c r="I513" s="688" t="s">
        <v>812</v>
      </c>
      <c r="J513" s="396"/>
      <c r="K513" s="341"/>
      <c r="L513" s="341"/>
    </row>
    <row r="514" spans="2:12">
      <c r="B514" s="381"/>
      <c r="C514" s="344"/>
      <c r="D514" s="353"/>
      <c r="E514" s="344"/>
      <c r="F514" s="399"/>
      <c r="G514" s="400" t="s">
        <v>813</v>
      </c>
      <c r="H514" s="400"/>
      <c r="I514" s="708" t="s">
        <v>814</v>
      </c>
      <c r="J514" s="396"/>
      <c r="K514" s="341"/>
      <c r="L514" s="341"/>
    </row>
    <row r="515" spans="2:12">
      <c r="B515" s="381"/>
      <c r="C515" s="344"/>
      <c r="D515" s="353"/>
      <c r="E515" s="344"/>
      <c r="F515" s="401" t="s">
        <v>815</v>
      </c>
      <c r="G515" s="401"/>
      <c r="H515" s="401"/>
      <c r="I515" s="707"/>
      <c r="J515" s="396"/>
      <c r="K515" s="341"/>
      <c r="L515" s="341"/>
    </row>
    <row r="516" spans="2:12">
      <c r="B516" s="381"/>
      <c r="C516" s="344"/>
      <c r="D516" s="353"/>
      <c r="E516" s="344"/>
      <c r="F516" s="344"/>
      <c r="G516" s="344"/>
      <c r="H516" s="344"/>
      <c r="I516" s="688"/>
      <c r="J516" s="396"/>
      <c r="K516" s="341"/>
      <c r="L516" s="341"/>
    </row>
    <row r="517" spans="2:12">
      <c r="B517" s="362"/>
      <c r="C517" s="349"/>
      <c r="D517" s="350" t="s">
        <v>816</v>
      </c>
      <c r="E517" s="349"/>
      <c r="F517" s="349"/>
      <c r="G517" s="349"/>
      <c r="H517" s="349"/>
      <c r="I517" s="689"/>
      <c r="J517" s="378"/>
      <c r="K517" s="341"/>
      <c r="L517" s="341"/>
    </row>
    <row r="518" spans="2:12" ht="103.5" customHeight="1">
      <c r="B518" s="362"/>
      <c r="C518" s="349"/>
      <c r="D518" s="350"/>
      <c r="E518" s="349"/>
      <c r="F518" s="349"/>
      <c r="G518" s="349"/>
      <c r="H518" s="349"/>
      <c r="I518" s="689" t="s">
        <v>817</v>
      </c>
      <c r="J518" s="378"/>
      <c r="K518" s="341"/>
      <c r="L518" s="341"/>
    </row>
    <row r="519" spans="2:12">
      <c r="B519" s="381"/>
      <c r="C519" s="344"/>
      <c r="D519" s="353" t="s">
        <v>818</v>
      </c>
      <c r="E519" s="344"/>
      <c r="F519" s="344"/>
      <c r="G519" s="344"/>
      <c r="H519" s="344"/>
      <c r="I519" s="688"/>
      <c r="J519" s="396"/>
      <c r="K519" s="341"/>
      <c r="L519" s="341"/>
    </row>
    <row r="520" spans="2:12" ht="48.75" customHeight="1">
      <c r="B520" s="381"/>
      <c r="C520" s="344"/>
      <c r="D520" s="353"/>
      <c r="E520" s="344"/>
      <c r="F520" s="344"/>
      <c r="G520" s="344"/>
      <c r="H520" s="344"/>
      <c r="I520" s="688" t="s">
        <v>819</v>
      </c>
      <c r="J520" s="396"/>
      <c r="K520" s="341"/>
      <c r="L520" s="341"/>
    </row>
    <row r="521" spans="2:12">
      <c r="B521" s="381"/>
      <c r="C521" s="344"/>
      <c r="D521" s="353"/>
      <c r="E521" s="344"/>
      <c r="F521" s="344" t="s">
        <v>820</v>
      </c>
      <c r="G521" s="344"/>
      <c r="H521" s="344"/>
      <c r="I521" s="688"/>
      <c r="J521" s="396"/>
      <c r="K521" s="341"/>
      <c r="L521" s="341"/>
    </row>
    <row r="522" spans="2:12">
      <c r="B522" s="381"/>
      <c r="C522" s="344"/>
      <c r="D522" s="353"/>
      <c r="E522" s="344"/>
      <c r="F522" s="402" t="s">
        <v>821</v>
      </c>
      <c r="G522" s="403"/>
      <c r="H522" s="403"/>
      <c r="I522" s="694"/>
      <c r="J522" s="396"/>
      <c r="K522" s="341"/>
      <c r="L522" s="341"/>
    </row>
    <row r="523" spans="2:12">
      <c r="B523" s="381"/>
      <c r="C523" s="344"/>
      <c r="D523" s="353"/>
      <c r="E523" s="344"/>
      <c r="F523" s="373" t="s">
        <v>822</v>
      </c>
      <c r="G523" s="404"/>
      <c r="H523" s="404"/>
      <c r="I523" s="712"/>
      <c r="J523" s="396"/>
      <c r="K523" s="341"/>
      <c r="L523" s="341"/>
    </row>
    <row r="524" spans="2:12">
      <c r="B524" s="381"/>
      <c r="C524" s="344"/>
      <c r="D524" s="353"/>
      <c r="E524" s="344"/>
      <c r="F524" s="398"/>
      <c r="G524" s="370" t="s">
        <v>823</v>
      </c>
      <c r="H524" s="370"/>
      <c r="I524" s="713">
        <v>4270</v>
      </c>
      <c r="J524" s="396"/>
      <c r="K524" s="341"/>
      <c r="L524" s="341"/>
    </row>
    <row r="525" spans="2:12">
      <c r="B525" s="381"/>
      <c r="C525" s="344"/>
      <c r="D525" s="353"/>
      <c r="E525" s="344"/>
      <c r="F525" s="398"/>
      <c r="G525" s="370" t="s">
        <v>824</v>
      </c>
      <c r="H525" s="370"/>
      <c r="I525" s="713">
        <v>7240</v>
      </c>
      <c r="J525" s="396"/>
      <c r="K525" s="341"/>
      <c r="L525" s="341"/>
    </row>
    <row r="526" spans="2:12">
      <c r="B526" s="381"/>
      <c r="C526" s="344"/>
      <c r="D526" s="353"/>
      <c r="E526" s="344"/>
      <c r="F526" s="399"/>
      <c r="G526" s="400" t="s">
        <v>825</v>
      </c>
      <c r="H526" s="400"/>
      <c r="I526" s="714">
        <v>10210</v>
      </c>
      <c r="J526" s="396"/>
      <c r="K526" s="341"/>
      <c r="L526" s="341"/>
    </row>
    <row r="527" spans="2:12">
      <c r="B527" s="381"/>
      <c r="C527" s="344"/>
      <c r="D527" s="353"/>
      <c r="E527" s="344"/>
      <c r="F527" s="373" t="s">
        <v>826</v>
      </c>
      <c r="G527" s="404"/>
      <c r="H527" s="404"/>
      <c r="I527" s="698"/>
      <c r="J527" s="396"/>
      <c r="K527" s="341"/>
      <c r="L527" s="341"/>
    </row>
    <row r="528" spans="2:12">
      <c r="B528" s="381"/>
      <c r="C528" s="344"/>
      <c r="D528" s="353"/>
      <c r="E528" s="344"/>
      <c r="F528" s="398"/>
      <c r="G528" s="370" t="s">
        <v>823</v>
      </c>
      <c r="H528" s="370"/>
      <c r="I528" s="715">
        <v>232</v>
      </c>
      <c r="J528" s="396"/>
      <c r="K528" s="341"/>
      <c r="L528" s="341"/>
    </row>
    <row r="529" spans="2:16">
      <c r="B529" s="381"/>
      <c r="C529" s="344"/>
      <c r="D529" s="353"/>
      <c r="E529" s="344"/>
      <c r="F529" s="398"/>
      <c r="G529" s="370" t="s">
        <v>824</v>
      </c>
      <c r="H529" s="370"/>
      <c r="I529" s="715">
        <v>197</v>
      </c>
      <c r="J529" s="396"/>
      <c r="K529" s="341"/>
      <c r="L529" s="341"/>
    </row>
    <row r="530" spans="2:16">
      <c r="B530" s="381"/>
      <c r="C530" s="344"/>
      <c r="D530" s="353"/>
      <c r="E530" s="344"/>
      <c r="F530" s="399"/>
      <c r="G530" s="400" t="s">
        <v>825</v>
      </c>
      <c r="H530" s="400"/>
      <c r="I530" s="715">
        <v>162</v>
      </c>
      <c r="J530" s="396"/>
      <c r="K530" s="341"/>
      <c r="L530" s="341"/>
    </row>
    <row r="531" spans="2:16">
      <c r="B531" s="381"/>
      <c r="C531" s="344"/>
      <c r="D531" s="353"/>
      <c r="E531" s="344"/>
      <c r="F531" s="405" t="s">
        <v>827</v>
      </c>
      <c r="G531" s="406"/>
      <c r="H531" s="406"/>
      <c r="I531" s="710"/>
      <c r="J531" s="396"/>
      <c r="K531" s="341"/>
      <c r="L531" s="341"/>
    </row>
    <row r="532" spans="2:16">
      <c r="B532" s="381"/>
      <c r="C532" s="344"/>
      <c r="D532" s="353"/>
      <c r="E532" s="344"/>
      <c r="F532" s="373"/>
      <c r="G532" s="405" t="s">
        <v>828</v>
      </c>
      <c r="H532" s="406"/>
      <c r="I532" s="711"/>
      <c r="J532" s="396"/>
      <c r="K532" s="341"/>
      <c r="L532" s="341"/>
      <c r="N532" s="407"/>
      <c r="O532" s="407"/>
      <c r="P532" s="407"/>
    </row>
    <row r="533" spans="2:16">
      <c r="B533" s="381"/>
      <c r="C533" s="344"/>
      <c r="D533" s="353"/>
      <c r="E533" s="344"/>
      <c r="F533" s="373"/>
      <c r="G533" s="398"/>
      <c r="H533" s="370" t="s">
        <v>823</v>
      </c>
      <c r="I533" s="715">
        <v>66.7</v>
      </c>
      <c r="J533" s="396"/>
      <c r="K533" s="341"/>
      <c r="L533" s="341"/>
    </row>
    <row r="534" spans="2:16">
      <c r="B534" s="381"/>
      <c r="C534" s="344"/>
      <c r="D534" s="353"/>
      <c r="E534" s="344"/>
      <c r="F534" s="373"/>
      <c r="G534" s="398"/>
      <c r="H534" s="370" t="s">
        <v>824</v>
      </c>
      <c r="I534" s="715">
        <v>57.8</v>
      </c>
      <c r="J534" s="396"/>
      <c r="K534" s="341"/>
      <c r="L534" s="341"/>
    </row>
    <row r="535" spans="2:16">
      <c r="B535" s="381"/>
      <c r="C535" s="344"/>
      <c r="D535" s="353"/>
      <c r="E535" s="344"/>
      <c r="F535" s="373"/>
      <c r="G535" s="399"/>
      <c r="H535" s="400" t="s">
        <v>825</v>
      </c>
      <c r="I535" s="715">
        <v>48.8</v>
      </c>
      <c r="J535" s="396"/>
      <c r="K535" s="341"/>
      <c r="L535" s="341"/>
    </row>
    <row r="536" spans="2:16">
      <c r="B536" s="381"/>
      <c r="C536" s="344"/>
      <c r="D536" s="353"/>
      <c r="E536" s="344"/>
      <c r="F536" s="373"/>
      <c r="G536" s="405" t="s">
        <v>829</v>
      </c>
      <c r="H536" s="406"/>
      <c r="I536" s="711"/>
      <c r="J536" s="396"/>
      <c r="K536" s="341"/>
      <c r="L536" s="341"/>
    </row>
    <row r="537" spans="2:16">
      <c r="B537" s="381"/>
      <c r="C537" s="344"/>
      <c r="D537" s="353"/>
      <c r="E537" s="344"/>
      <c r="F537" s="373"/>
      <c r="G537" s="398"/>
      <c r="H537" s="370" t="s">
        <v>823</v>
      </c>
      <c r="I537" s="715">
        <v>3.7</v>
      </c>
      <c r="J537" s="396"/>
      <c r="K537" s="341"/>
      <c r="L537" s="341"/>
    </row>
    <row r="538" spans="2:16">
      <c r="B538" s="381"/>
      <c r="C538" s="344"/>
      <c r="D538" s="353"/>
      <c r="E538" s="344"/>
      <c r="F538" s="373"/>
      <c r="G538" s="398"/>
      <c r="H538" s="370" t="s">
        <v>824</v>
      </c>
      <c r="I538" s="715">
        <v>4</v>
      </c>
      <c r="J538" s="396"/>
      <c r="K538" s="341"/>
      <c r="L538" s="341"/>
    </row>
    <row r="539" spans="2:16">
      <c r="B539" s="352"/>
      <c r="C539" s="344"/>
      <c r="D539" s="344"/>
      <c r="E539" s="344"/>
      <c r="F539" s="373"/>
      <c r="G539" s="399"/>
      <c r="H539" s="400" t="s">
        <v>825</v>
      </c>
      <c r="I539" s="715">
        <v>4.4000000000000004</v>
      </c>
      <c r="J539" s="345"/>
      <c r="K539" s="341"/>
      <c r="L539" s="341"/>
    </row>
    <row r="540" spans="2:16">
      <c r="B540" s="348"/>
      <c r="C540" s="350"/>
      <c r="D540" s="350"/>
      <c r="E540" s="349"/>
      <c r="F540" s="373"/>
      <c r="G540" s="405" t="s">
        <v>830</v>
      </c>
      <c r="H540" s="377"/>
      <c r="I540" s="702"/>
      <c r="J540" s="351"/>
      <c r="K540" s="341"/>
      <c r="L540" s="341"/>
    </row>
    <row r="541" spans="2:16">
      <c r="B541" s="348"/>
      <c r="C541" s="349"/>
      <c r="D541" s="349"/>
      <c r="E541" s="349"/>
      <c r="F541" s="373"/>
      <c r="G541" s="398"/>
      <c r="H541" s="370" t="s">
        <v>823</v>
      </c>
      <c r="I541" s="715">
        <v>29.6</v>
      </c>
      <c r="J541" s="351"/>
      <c r="K541" s="341"/>
      <c r="L541" s="341"/>
    </row>
    <row r="542" spans="2:16">
      <c r="B542" s="348"/>
      <c r="C542" s="349"/>
      <c r="D542" s="349"/>
      <c r="E542" s="349"/>
      <c r="F542" s="373"/>
      <c r="G542" s="398"/>
      <c r="H542" s="370" t="s">
        <v>824</v>
      </c>
      <c r="I542" s="715">
        <v>38.200000000000003</v>
      </c>
      <c r="J542" s="351"/>
      <c r="K542" s="341"/>
      <c r="L542" s="341"/>
    </row>
    <row r="543" spans="2:16">
      <c r="B543" s="348"/>
      <c r="C543" s="350"/>
      <c r="D543" s="349"/>
      <c r="E543" s="350"/>
      <c r="F543" s="408"/>
      <c r="G543" s="399"/>
      <c r="H543" s="400" t="s">
        <v>825</v>
      </c>
      <c r="I543" s="716">
        <v>46.8</v>
      </c>
      <c r="J543" s="351"/>
      <c r="K543" s="341"/>
      <c r="L543" s="341"/>
    </row>
    <row r="544" spans="2:16">
      <c r="B544" s="348"/>
      <c r="C544" s="350"/>
      <c r="D544" s="349"/>
      <c r="E544" s="349"/>
      <c r="F544" s="405" t="s">
        <v>831</v>
      </c>
      <c r="G544" s="374"/>
      <c r="H544" s="374"/>
      <c r="I544" s="717" t="s">
        <v>824</v>
      </c>
      <c r="J544" s="351"/>
      <c r="K544" s="341"/>
      <c r="L544" s="341"/>
    </row>
    <row r="545" spans="2:12">
      <c r="B545" s="348"/>
      <c r="C545" s="350"/>
      <c r="D545" s="349"/>
      <c r="E545" s="349"/>
      <c r="F545" s="409"/>
      <c r="G545" s="410" t="s">
        <v>832</v>
      </c>
      <c r="H545" s="372"/>
      <c r="I545" s="718" t="s">
        <v>833</v>
      </c>
      <c r="J545" s="351"/>
      <c r="K545" s="341"/>
      <c r="L545" s="341"/>
    </row>
    <row r="546" spans="2:12">
      <c r="B546" s="348"/>
      <c r="C546" s="350"/>
      <c r="D546" s="349"/>
      <c r="E546" s="349"/>
      <c r="F546" s="409"/>
      <c r="G546" s="379" t="s">
        <v>834</v>
      </c>
      <c r="H546" s="369"/>
      <c r="I546" s="719" t="s">
        <v>835</v>
      </c>
      <c r="J546" s="351"/>
      <c r="K546" s="341"/>
      <c r="L546" s="341"/>
    </row>
    <row r="547" spans="2:12">
      <c r="B547" s="371"/>
      <c r="C547" s="350"/>
      <c r="D547" s="349"/>
      <c r="E547" s="349"/>
      <c r="F547" s="409"/>
      <c r="G547" s="379" t="s">
        <v>836</v>
      </c>
      <c r="H547" s="411"/>
      <c r="I547" s="719" t="s">
        <v>837</v>
      </c>
      <c r="J547" s="378"/>
      <c r="K547" s="341"/>
      <c r="L547" s="341"/>
    </row>
    <row r="548" spans="2:12">
      <c r="B548" s="371"/>
      <c r="C548" s="350"/>
      <c r="D548" s="349"/>
      <c r="E548" s="349"/>
      <c r="F548" s="409"/>
      <c r="G548" s="379" t="s">
        <v>838</v>
      </c>
      <c r="H548" s="411"/>
      <c r="I548" s="719" t="s">
        <v>839</v>
      </c>
      <c r="J548" s="378"/>
      <c r="K548" s="341"/>
      <c r="L548" s="341"/>
    </row>
    <row r="549" spans="2:12">
      <c r="B549" s="371"/>
      <c r="C549" s="350"/>
      <c r="D549" s="349"/>
      <c r="E549" s="349"/>
      <c r="F549" s="409"/>
      <c r="G549" s="379" t="s">
        <v>840</v>
      </c>
      <c r="H549" s="411"/>
      <c r="I549" s="719" t="s">
        <v>841</v>
      </c>
      <c r="J549" s="378"/>
      <c r="K549" s="341"/>
      <c r="L549" s="341"/>
    </row>
    <row r="550" spans="2:12">
      <c r="B550" s="371"/>
      <c r="C550" s="350"/>
      <c r="D550" s="349"/>
      <c r="E550" s="349"/>
      <c r="F550" s="412"/>
      <c r="G550" s="413" t="s">
        <v>842</v>
      </c>
      <c r="H550" s="414"/>
      <c r="I550" s="720" t="s">
        <v>843</v>
      </c>
      <c r="J550" s="378"/>
      <c r="K550" s="341"/>
      <c r="L550" s="341"/>
    </row>
    <row r="551" spans="2:12">
      <c r="B551" s="348"/>
      <c r="C551" s="350"/>
      <c r="D551" s="349"/>
      <c r="E551" s="349"/>
      <c r="F551" s="373" t="s">
        <v>844</v>
      </c>
      <c r="G551" s="374"/>
      <c r="H551" s="374"/>
      <c r="I551" s="717" t="s">
        <v>824</v>
      </c>
      <c r="J551" s="351"/>
      <c r="K551" s="341"/>
      <c r="L551" s="341"/>
    </row>
    <row r="552" spans="2:12">
      <c r="B552" s="348"/>
      <c r="C552" s="350"/>
      <c r="D552" s="349"/>
      <c r="E552" s="349"/>
      <c r="F552" s="409"/>
      <c r="G552" s="410" t="s">
        <v>845</v>
      </c>
      <c r="H552" s="372"/>
      <c r="I552" s="718" t="s">
        <v>846</v>
      </c>
      <c r="J552" s="351"/>
      <c r="K552" s="341"/>
      <c r="L552" s="341"/>
    </row>
    <row r="553" spans="2:12">
      <c r="B553" s="348"/>
      <c r="C553" s="350"/>
      <c r="D553" s="349"/>
      <c r="E553" s="349"/>
      <c r="F553" s="409"/>
      <c r="G553" s="379" t="s">
        <v>847</v>
      </c>
      <c r="H553" s="369"/>
      <c r="I553" s="719" t="s">
        <v>848</v>
      </c>
      <c r="J553" s="351"/>
      <c r="K553" s="341"/>
      <c r="L553" s="341"/>
    </row>
    <row r="554" spans="2:12">
      <c r="B554" s="371"/>
      <c r="C554" s="350"/>
      <c r="D554" s="349"/>
      <c r="E554" s="349"/>
      <c r="F554" s="409"/>
      <c r="G554" s="379" t="s">
        <v>849</v>
      </c>
      <c r="H554" s="411"/>
      <c r="I554" s="719" t="s">
        <v>850</v>
      </c>
      <c r="J554" s="378"/>
      <c r="K554" s="341"/>
      <c r="L554" s="341"/>
    </row>
    <row r="555" spans="2:12">
      <c r="B555" s="371"/>
      <c r="C555" s="350"/>
      <c r="D555" s="349"/>
      <c r="E555" s="349"/>
      <c r="F555" s="409"/>
      <c r="G555" s="379" t="s">
        <v>851</v>
      </c>
      <c r="H555" s="411"/>
      <c r="I555" s="719" t="s">
        <v>852</v>
      </c>
      <c r="J555" s="378"/>
      <c r="K555" s="341"/>
      <c r="L555" s="341"/>
    </row>
    <row r="556" spans="2:12">
      <c r="B556" s="371"/>
      <c r="C556" s="350"/>
      <c r="D556" s="349"/>
      <c r="E556" s="349"/>
      <c r="F556" s="409"/>
      <c r="G556" s="379" t="s">
        <v>853</v>
      </c>
      <c r="H556" s="411"/>
      <c r="I556" s="719" t="s">
        <v>854</v>
      </c>
      <c r="J556" s="378"/>
      <c r="K556" s="341"/>
      <c r="L556" s="341"/>
    </row>
    <row r="557" spans="2:12">
      <c r="B557" s="371"/>
      <c r="C557" s="350"/>
      <c r="D557" s="349"/>
      <c r="E557" s="349"/>
      <c r="F557" s="412"/>
      <c r="G557" s="413" t="s">
        <v>855</v>
      </c>
      <c r="H557" s="414"/>
      <c r="I557" s="720" t="s">
        <v>856</v>
      </c>
      <c r="J557" s="378"/>
      <c r="K557" s="341"/>
      <c r="L557" s="341"/>
    </row>
    <row r="558" spans="2:12">
      <c r="B558" s="348"/>
      <c r="C558" s="350"/>
      <c r="D558" s="349"/>
      <c r="E558" s="349"/>
      <c r="F558" s="349" t="s">
        <v>857</v>
      </c>
      <c r="G558" s="349"/>
      <c r="H558" s="350"/>
      <c r="I558" s="689"/>
      <c r="J558" s="378"/>
      <c r="K558" s="341"/>
      <c r="L558" s="341"/>
    </row>
    <row r="559" spans="2:12">
      <c r="B559" s="348"/>
      <c r="C559" s="349"/>
      <c r="D559" s="349"/>
      <c r="E559" s="349"/>
      <c r="F559" s="349"/>
      <c r="G559" s="349"/>
      <c r="H559" s="349"/>
      <c r="I559" s="689"/>
      <c r="J559" s="378"/>
      <c r="K559" s="341"/>
      <c r="L559" s="341"/>
    </row>
    <row r="560" spans="2:12">
      <c r="B560" s="348"/>
      <c r="C560" s="349"/>
      <c r="D560" s="349" t="s">
        <v>858</v>
      </c>
      <c r="E560" s="349"/>
      <c r="F560" s="349"/>
      <c r="G560" s="349"/>
      <c r="H560" s="349"/>
      <c r="I560" s="689"/>
      <c r="J560" s="378"/>
      <c r="K560" s="341"/>
      <c r="L560" s="341"/>
    </row>
    <row r="561" spans="2:12" ht="42" customHeight="1">
      <c r="B561" s="394"/>
      <c r="C561" s="392"/>
      <c r="D561" s="349"/>
      <c r="E561" s="392"/>
      <c r="F561" s="392"/>
      <c r="G561" s="392"/>
      <c r="H561" s="392"/>
      <c r="I561" s="706" t="s">
        <v>859</v>
      </c>
      <c r="J561" s="395"/>
      <c r="K561" s="341"/>
      <c r="L561" s="341"/>
    </row>
    <row r="562" spans="2:12">
      <c r="B562" s="348"/>
      <c r="C562" s="350"/>
      <c r="D562" s="349"/>
      <c r="E562" s="349"/>
      <c r="F562" s="344" t="s">
        <v>860</v>
      </c>
      <c r="G562" s="344"/>
      <c r="H562" s="353"/>
      <c r="I562" s="688"/>
      <c r="J562" s="396"/>
      <c r="K562" s="341"/>
      <c r="L562" s="341"/>
    </row>
    <row r="563" spans="2:12">
      <c r="B563" s="352"/>
      <c r="C563" s="353"/>
      <c r="D563" s="349"/>
      <c r="E563" s="344"/>
      <c r="F563" s="405" t="s">
        <v>861</v>
      </c>
      <c r="G563" s="406"/>
      <c r="H563" s="415"/>
      <c r="I563" s="710"/>
      <c r="J563" s="416"/>
      <c r="K563" s="341"/>
      <c r="L563" s="341"/>
    </row>
    <row r="564" spans="2:12">
      <c r="B564" s="352"/>
      <c r="C564" s="344"/>
      <c r="D564" s="344"/>
      <c r="E564" s="344"/>
      <c r="F564" s="398"/>
      <c r="G564" s="370" t="s">
        <v>862</v>
      </c>
      <c r="H564" s="370"/>
      <c r="I564" s="688" t="s">
        <v>863</v>
      </c>
      <c r="J564" s="396"/>
      <c r="K564" s="341"/>
      <c r="L564" s="341"/>
    </row>
    <row r="565" spans="2:12" ht="22.5">
      <c r="B565" s="352"/>
      <c r="C565" s="344"/>
      <c r="D565" s="344"/>
      <c r="E565" s="344"/>
      <c r="F565" s="398"/>
      <c r="G565" s="370" t="s">
        <v>864</v>
      </c>
      <c r="H565" s="370"/>
      <c r="I565" s="688" t="s">
        <v>865</v>
      </c>
      <c r="J565" s="396"/>
      <c r="K565" s="341"/>
      <c r="L565" s="341"/>
    </row>
    <row r="566" spans="2:12" ht="22.5">
      <c r="B566" s="352"/>
      <c r="C566" s="344"/>
      <c r="D566" s="344"/>
      <c r="E566" s="344"/>
      <c r="F566" s="398"/>
      <c r="G566" s="370" t="s">
        <v>866</v>
      </c>
      <c r="H566" s="370"/>
      <c r="I566" s="688" t="s">
        <v>867</v>
      </c>
      <c r="J566" s="396"/>
      <c r="K566" s="341"/>
      <c r="L566" s="341"/>
    </row>
    <row r="567" spans="2:12">
      <c r="B567" s="352"/>
      <c r="C567" s="344"/>
      <c r="D567" s="344"/>
      <c r="E567" s="344"/>
      <c r="F567" s="405" t="s">
        <v>868</v>
      </c>
      <c r="G567" s="406"/>
      <c r="H567" s="415"/>
      <c r="I567" s="710"/>
      <c r="J567" s="416"/>
      <c r="K567" s="341"/>
      <c r="L567" s="341"/>
    </row>
    <row r="568" spans="2:12">
      <c r="B568" s="348"/>
      <c r="C568" s="349"/>
      <c r="D568" s="349"/>
      <c r="E568" s="349"/>
      <c r="F568" s="398"/>
      <c r="G568" s="370" t="s">
        <v>862</v>
      </c>
      <c r="H568" s="370"/>
      <c r="I568" s="700" t="s">
        <v>869</v>
      </c>
      <c r="J568" s="378"/>
      <c r="K568" s="341"/>
      <c r="L568" s="341"/>
    </row>
    <row r="569" spans="2:12" ht="22.5">
      <c r="B569" s="352"/>
      <c r="C569" s="344"/>
      <c r="D569" s="344"/>
      <c r="E569" s="344"/>
      <c r="F569" s="398"/>
      <c r="G569" s="370" t="s">
        <v>864</v>
      </c>
      <c r="H569" s="370"/>
      <c r="I569" s="688" t="s">
        <v>870</v>
      </c>
      <c r="J569" s="396"/>
      <c r="K569" s="341"/>
      <c r="L569" s="341"/>
    </row>
    <row r="570" spans="2:12" ht="22.5">
      <c r="B570" s="352"/>
      <c r="C570" s="344"/>
      <c r="D570" s="344"/>
      <c r="E570" s="344"/>
      <c r="F570" s="399"/>
      <c r="G570" s="400" t="s">
        <v>866</v>
      </c>
      <c r="H570" s="400"/>
      <c r="I570" s="708" t="s">
        <v>867</v>
      </c>
      <c r="J570" s="417"/>
      <c r="K570" s="341"/>
      <c r="L570" s="341"/>
    </row>
    <row r="571" spans="2:12">
      <c r="B571" s="352"/>
      <c r="C571" s="344"/>
      <c r="D571" s="344"/>
      <c r="E571" s="344"/>
      <c r="F571" s="373" t="s">
        <v>871</v>
      </c>
      <c r="G571" s="374"/>
      <c r="H571" s="375"/>
      <c r="I571" s="721"/>
      <c r="J571" s="418"/>
      <c r="K571" s="341"/>
      <c r="L571" s="341"/>
    </row>
    <row r="572" spans="2:12">
      <c r="B572" s="352"/>
      <c r="C572" s="344"/>
      <c r="D572" s="344"/>
      <c r="E572" s="344"/>
      <c r="F572" s="398"/>
      <c r="G572" s="370" t="s">
        <v>862</v>
      </c>
      <c r="H572" s="370"/>
      <c r="I572" s="688" t="s">
        <v>872</v>
      </c>
      <c r="J572" s="396"/>
      <c r="K572" s="341"/>
      <c r="L572" s="341"/>
    </row>
    <row r="573" spans="2:12" ht="22.5">
      <c r="B573" s="352"/>
      <c r="C573" s="344"/>
      <c r="D573" s="344"/>
      <c r="E573" s="344"/>
      <c r="F573" s="398"/>
      <c r="G573" s="370" t="s">
        <v>864</v>
      </c>
      <c r="H573" s="370"/>
      <c r="I573" s="688" t="s">
        <v>865</v>
      </c>
      <c r="J573" s="396"/>
      <c r="K573" s="341"/>
      <c r="L573" s="341"/>
    </row>
    <row r="574" spans="2:12" ht="22.5">
      <c r="B574" s="352"/>
      <c r="C574" s="344"/>
      <c r="D574" s="344"/>
      <c r="E574" s="344"/>
      <c r="F574" s="398"/>
      <c r="G574" s="370" t="s">
        <v>866</v>
      </c>
      <c r="H574" s="370"/>
      <c r="I574" s="708" t="s">
        <v>867</v>
      </c>
      <c r="J574" s="396"/>
      <c r="K574" s="341"/>
      <c r="L574" s="341"/>
    </row>
    <row r="575" spans="2:12">
      <c r="B575" s="352"/>
      <c r="C575" s="344"/>
      <c r="D575" s="344"/>
      <c r="E575" s="344"/>
      <c r="F575" s="405" t="s">
        <v>873</v>
      </c>
      <c r="G575" s="406"/>
      <c r="H575" s="415"/>
      <c r="I575" s="710"/>
      <c r="J575" s="416"/>
      <c r="K575" s="341"/>
      <c r="L575" s="341"/>
    </row>
    <row r="576" spans="2:12">
      <c r="B576" s="348"/>
      <c r="C576" s="349"/>
      <c r="D576" s="349"/>
      <c r="E576" s="419"/>
      <c r="F576" s="398"/>
      <c r="G576" s="420" t="s">
        <v>862</v>
      </c>
      <c r="H576" s="369"/>
      <c r="I576" s="689" t="s">
        <v>874</v>
      </c>
      <c r="J576" s="378"/>
      <c r="K576" s="341"/>
      <c r="L576" s="341"/>
    </row>
    <row r="577" spans="2:12" ht="22.5">
      <c r="B577" s="348"/>
      <c r="C577" s="349"/>
      <c r="D577" s="349"/>
      <c r="E577" s="419"/>
      <c r="F577" s="398"/>
      <c r="G577" s="420" t="s">
        <v>864</v>
      </c>
      <c r="H577" s="369"/>
      <c r="I577" s="689" t="s">
        <v>865</v>
      </c>
      <c r="J577" s="378"/>
      <c r="K577" s="341"/>
      <c r="L577" s="341"/>
    </row>
    <row r="578" spans="2:12" ht="22.5">
      <c r="B578" s="352"/>
      <c r="C578" s="344"/>
      <c r="D578" s="344"/>
      <c r="E578" s="344"/>
      <c r="F578" s="399"/>
      <c r="G578" s="400" t="s">
        <v>866</v>
      </c>
      <c r="H578" s="400"/>
      <c r="I578" s="708" t="s">
        <v>867</v>
      </c>
      <c r="J578" s="417"/>
      <c r="K578" s="341"/>
      <c r="L578" s="341"/>
    </row>
    <row r="579" spans="2:12">
      <c r="B579" s="352"/>
      <c r="C579" s="344"/>
      <c r="D579" s="344"/>
      <c r="E579" s="344"/>
      <c r="F579" s="373" t="s">
        <v>875</v>
      </c>
      <c r="G579" s="374"/>
      <c r="H579" s="375"/>
      <c r="I579" s="721"/>
      <c r="J579" s="418"/>
      <c r="K579" s="341"/>
      <c r="L579" s="341"/>
    </row>
    <row r="580" spans="2:12">
      <c r="B580" s="352"/>
      <c r="C580" s="344"/>
      <c r="D580" s="344"/>
      <c r="E580" s="344"/>
      <c r="F580" s="398"/>
      <c r="G580" s="370" t="s">
        <v>862</v>
      </c>
      <c r="H580" s="370"/>
      <c r="I580" s="688" t="s">
        <v>876</v>
      </c>
      <c r="J580" s="396"/>
      <c r="K580" s="341"/>
      <c r="L580" s="341"/>
    </row>
    <row r="581" spans="2:12" ht="22.5">
      <c r="B581" s="352"/>
      <c r="C581" s="344"/>
      <c r="D581" s="344"/>
      <c r="E581" s="344"/>
      <c r="F581" s="398"/>
      <c r="G581" s="370" t="s">
        <v>864</v>
      </c>
      <c r="H581" s="370"/>
      <c r="I581" s="688" t="s">
        <v>865</v>
      </c>
      <c r="J581" s="396"/>
      <c r="K581" s="341"/>
      <c r="L581" s="341"/>
    </row>
    <row r="582" spans="2:12" ht="22.5">
      <c r="B582" s="352"/>
      <c r="C582" s="344"/>
      <c r="D582" s="344"/>
      <c r="E582" s="344"/>
      <c r="F582" s="398"/>
      <c r="G582" s="370" t="s">
        <v>866</v>
      </c>
      <c r="H582" s="370"/>
      <c r="I582" s="708" t="s">
        <v>867</v>
      </c>
      <c r="J582" s="396"/>
      <c r="K582" s="341"/>
      <c r="L582" s="341"/>
    </row>
    <row r="583" spans="2:12">
      <c r="B583" s="352"/>
      <c r="C583" s="344"/>
      <c r="D583" s="344"/>
      <c r="E583" s="344"/>
      <c r="F583" s="405" t="s">
        <v>877</v>
      </c>
      <c r="G583" s="406"/>
      <c r="H583" s="415"/>
      <c r="I583" s="710"/>
      <c r="J583" s="416"/>
      <c r="K583" s="341"/>
      <c r="L583" s="341"/>
    </row>
    <row r="584" spans="2:12">
      <c r="B584" s="352"/>
      <c r="C584" s="344"/>
      <c r="D584" s="344"/>
      <c r="E584" s="344"/>
      <c r="F584" s="398"/>
      <c r="G584" s="370" t="s">
        <v>862</v>
      </c>
      <c r="H584" s="370"/>
      <c r="I584" s="688" t="s">
        <v>876</v>
      </c>
      <c r="J584" s="396"/>
      <c r="K584" s="341"/>
      <c r="L584" s="341"/>
    </row>
    <row r="585" spans="2:12" ht="22.5">
      <c r="B585" s="352"/>
      <c r="C585" s="344"/>
      <c r="D585" s="344"/>
      <c r="E585" s="344"/>
      <c r="F585" s="398"/>
      <c r="G585" s="370" t="s">
        <v>864</v>
      </c>
      <c r="H585" s="370"/>
      <c r="I585" s="688" t="s">
        <v>865</v>
      </c>
      <c r="J585" s="396"/>
      <c r="K585" s="341"/>
      <c r="L585" s="341"/>
    </row>
    <row r="586" spans="2:12" ht="22.5">
      <c r="B586" s="352"/>
      <c r="C586" s="344"/>
      <c r="D586" s="344"/>
      <c r="E586" s="344"/>
      <c r="F586" s="399"/>
      <c r="G586" s="400" t="s">
        <v>866</v>
      </c>
      <c r="H586" s="400"/>
      <c r="I586" s="708" t="s">
        <v>867</v>
      </c>
      <c r="J586" s="417"/>
      <c r="K586" s="341"/>
      <c r="L586" s="341"/>
    </row>
    <row r="587" spans="2:12">
      <c r="B587" s="352"/>
      <c r="C587" s="344"/>
      <c r="D587" s="344"/>
      <c r="E587" s="344"/>
      <c r="F587" s="373" t="s">
        <v>878</v>
      </c>
      <c r="G587" s="374"/>
      <c r="H587" s="375"/>
      <c r="I587" s="721"/>
      <c r="J587" s="418"/>
      <c r="K587" s="341"/>
      <c r="L587" s="341"/>
    </row>
    <row r="588" spans="2:12">
      <c r="B588" s="352"/>
      <c r="C588" s="344"/>
      <c r="D588" s="344"/>
      <c r="E588" s="344"/>
      <c r="F588" s="398"/>
      <c r="G588" s="370" t="s">
        <v>862</v>
      </c>
      <c r="H588" s="370"/>
      <c r="I588" s="688" t="s">
        <v>876</v>
      </c>
      <c r="J588" s="396"/>
      <c r="K588" s="341"/>
      <c r="L588" s="341"/>
    </row>
    <row r="589" spans="2:12" ht="22.5">
      <c r="B589" s="352"/>
      <c r="C589" s="344"/>
      <c r="D589" s="344"/>
      <c r="E589" s="344"/>
      <c r="F589" s="398"/>
      <c r="G589" s="370" t="s">
        <v>864</v>
      </c>
      <c r="H589" s="370"/>
      <c r="I589" s="688" t="s">
        <v>865</v>
      </c>
      <c r="J589" s="396"/>
      <c r="K589" s="341"/>
      <c r="L589" s="341"/>
    </row>
    <row r="590" spans="2:12" ht="22.5">
      <c r="B590" s="352"/>
      <c r="C590" s="344"/>
      <c r="D590" s="344"/>
      <c r="E590" s="344"/>
      <c r="F590" s="399"/>
      <c r="G590" s="400" t="s">
        <v>866</v>
      </c>
      <c r="H590" s="400"/>
      <c r="I590" s="708" t="s">
        <v>867</v>
      </c>
      <c r="J590" s="417"/>
      <c r="K590" s="341"/>
      <c r="L590" s="341"/>
    </row>
    <row r="591" spans="2:12">
      <c r="B591" s="352"/>
      <c r="C591" s="344"/>
      <c r="D591" s="344"/>
      <c r="E591" s="344"/>
      <c r="F591" s="401"/>
      <c r="G591" s="401"/>
      <c r="H591" s="401"/>
      <c r="I591" s="707"/>
      <c r="J591" s="421"/>
      <c r="K591" s="341"/>
      <c r="L591" s="341"/>
    </row>
    <row r="592" spans="2:12">
      <c r="B592" s="352"/>
      <c r="C592" s="344"/>
      <c r="D592" s="344" t="s">
        <v>879</v>
      </c>
      <c r="E592" s="344"/>
      <c r="F592" s="344"/>
      <c r="G592" s="344"/>
      <c r="H592" s="344"/>
      <c r="I592" s="688"/>
      <c r="J592" s="396"/>
      <c r="K592" s="341"/>
      <c r="L592" s="341"/>
    </row>
    <row r="593" spans="2:12" ht="42" customHeight="1">
      <c r="B593" s="352"/>
      <c r="C593" s="344"/>
      <c r="D593" s="344"/>
      <c r="E593" s="344"/>
      <c r="F593" s="344"/>
      <c r="G593" s="344"/>
      <c r="H593" s="344"/>
      <c r="I593" s="688" t="s">
        <v>880</v>
      </c>
      <c r="J593" s="396"/>
      <c r="K593" s="341"/>
      <c r="L593" s="341"/>
    </row>
    <row r="594" spans="2:12" ht="46.5" customHeight="1">
      <c r="B594" s="352"/>
      <c r="C594" s="344"/>
      <c r="D594" s="344"/>
      <c r="E594" s="344"/>
      <c r="F594" s="344"/>
      <c r="G594" s="344"/>
      <c r="H594" s="344"/>
      <c r="I594" s="688" t="s">
        <v>881</v>
      </c>
      <c r="J594" s="396"/>
      <c r="K594" s="341"/>
      <c r="L594" s="341"/>
    </row>
    <row r="595" spans="2:12" ht="69" customHeight="1">
      <c r="B595" s="352"/>
      <c r="C595" s="344"/>
      <c r="D595" s="344"/>
      <c r="E595" s="344"/>
      <c r="F595" s="344"/>
      <c r="G595" s="344"/>
      <c r="H595" s="344"/>
      <c r="I595" s="688" t="s">
        <v>882</v>
      </c>
      <c r="J595" s="396"/>
      <c r="K595" s="341"/>
      <c r="L595" s="341"/>
    </row>
    <row r="596" spans="2:12">
      <c r="B596" s="352"/>
      <c r="C596" s="344"/>
      <c r="D596" s="344"/>
      <c r="E596" s="344"/>
      <c r="F596" s="344" t="s">
        <v>883</v>
      </c>
      <c r="G596" s="344"/>
      <c r="H596" s="344"/>
      <c r="I596" s="688"/>
      <c r="J596" s="396"/>
      <c r="K596" s="341"/>
      <c r="L596" s="341"/>
    </row>
    <row r="597" spans="2:12">
      <c r="B597" s="352"/>
      <c r="C597" s="344"/>
      <c r="D597" s="344"/>
      <c r="E597" s="344"/>
      <c r="F597" s="405" t="s">
        <v>884</v>
      </c>
      <c r="G597" s="406"/>
      <c r="H597" s="406"/>
      <c r="I597" s="710"/>
      <c r="J597" s="422"/>
      <c r="K597" s="341"/>
      <c r="L597" s="341"/>
    </row>
    <row r="598" spans="2:12">
      <c r="B598" s="352"/>
      <c r="C598" s="344"/>
      <c r="D598" s="344"/>
      <c r="E598" s="344"/>
      <c r="F598" s="398"/>
      <c r="G598" s="370" t="s">
        <v>885</v>
      </c>
      <c r="H598" s="370"/>
      <c r="I598" s="688" t="s">
        <v>886</v>
      </c>
      <c r="J598" s="396"/>
      <c r="K598" s="341"/>
      <c r="L598" s="341"/>
    </row>
    <row r="599" spans="2:12">
      <c r="B599" s="352"/>
      <c r="C599" s="344"/>
      <c r="D599" s="344"/>
      <c r="E599" s="344"/>
      <c r="F599" s="399"/>
      <c r="G599" s="400" t="s">
        <v>887</v>
      </c>
      <c r="H599" s="400"/>
      <c r="I599" s="708" t="s">
        <v>888</v>
      </c>
      <c r="J599" s="396"/>
      <c r="K599" s="341"/>
      <c r="L599" s="341"/>
    </row>
    <row r="600" spans="2:12">
      <c r="B600" s="352"/>
      <c r="C600" s="344"/>
      <c r="D600" s="344"/>
      <c r="E600" s="344"/>
      <c r="F600" s="405" t="s">
        <v>889</v>
      </c>
      <c r="G600" s="406"/>
      <c r="H600" s="406"/>
      <c r="I600" s="710"/>
      <c r="J600" s="422"/>
      <c r="K600" s="341"/>
      <c r="L600" s="341"/>
    </row>
    <row r="601" spans="2:12">
      <c r="B601" s="352"/>
      <c r="C601" s="344"/>
      <c r="D601" s="344"/>
      <c r="E601" s="344"/>
      <c r="F601" s="397"/>
      <c r="G601" s="370"/>
      <c r="H601" s="370"/>
      <c r="I601" s="688" t="s">
        <v>890</v>
      </c>
      <c r="J601" s="396"/>
      <c r="K601" s="341"/>
      <c r="L601" s="341"/>
    </row>
    <row r="602" spans="2:12">
      <c r="B602" s="352"/>
      <c r="C602" s="344"/>
      <c r="D602" s="344"/>
      <c r="E602" s="344"/>
      <c r="F602" s="397"/>
      <c r="G602" s="370"/>
      <c r="H602" s="370"/>
      <c r="I602" s="688" t="s">
        <v>891</v>
      </c>
      <c r="J602" s="396"/>
      <c r="K602" s="341"/>
      <c r="L602" s="341"/>
    </row>
    <row r="603" spans="2:12">
      <c r="B603" s="352"/>
      <c r="C603" s="344"/>
      <c r="D603" s="344"/>
      <c r="E603" s="344"/>
      <c r="F603" s="397"/>
      <c r="G603" s="370"/>
      <c r="H603" s="370"/>
      <c r="I603" s="688" t="s">
        <v>892</v>
      </c>
      <c r="J603" s="396"/>
      <c r="K603" s="341"/>
      <c r="L603" s="341"/>
    </row>
    <row r="604" spans="2:12">
      <c r="B604" s="352"/>
      <c r="C604" s="344"/>
      <c r="D604" s="344"/>
      <c r="E604" s="344"/>
      <c r="F604" s="413"/>
      <c r="G604" s="400"/>
      <c r="H604" s="400"/>
      <c r="I604" s="708" t="s">
        <v>893</v>
      </c>
      <c r="J604" s="423"/>
      <c r="K604" s="341"/>
      <c r="L604" s="341"/>
    </row>
    <row r="605" spans="2:12">
      <c r="B605" s="348"/>
      <c r="C605" s="349"/>
      <c r="D605" s="349"/>
      <c r="E605" s="349"/>
      <c r="F605" s="392" t="s">
        <v>894</v>
      </c>
      <c r="G605" s="392"/>
      <c r="H605" s="392"/>
      <c r="I605" s="706"/>
      <c r="J605" s="395"/>
      <c r="K605" s="341"/>
      <c r="L605" s="341"/>
    </row>
    <row r="606" spans="2:12">
      <c r="B606" s="352"/>
      <c r="C606" s="344"/>
      <c r="D606" s="344"/>
      <c r="E606" s="344"/>
      <c r="F606" s="344" t="s">
        <v>895</v>
      </c>
      <c r="G606" s="344"/>
      <c r="H606" s="344"/>
      <c r="I606" s="688"/>
      <c r="J606" s="396"/>
      <c r="K606" s="341"/>
      <c r="L606" s="341"/>
    </row>
    <row r="607" spans="2:12">
      <c r="B607" s="352"/>
      <c r="C607" s="344"/>
      <c r="D607" s="344"/>
      <c r="E607" s="344"/>
      <c r="F607" s="344"/>
      <c r="G607" s="344"/>
      <c r="H607" s="344"/>
      <c r="I607" s="688"/>
      <c r="J607" s="396"/>
      <c r="K607" s="341"/>
      <c r="L607" s="341"/>
    </row>
    <row r="608" spans="2:12">
      <c r="B608" s="352"/>
      <c r="C608" s="344"/>
      <c r="D608" s="344" t="s">
        <v>896</v>
      </c>
      <c r="E608" s="344"/>
      <c r="F608" s="344"/>
      <c r="G608" s="344"/>
      <c r="H608" s="344"/>
      <c r="I608" s="688"/>
      <c r="J608" s="396"/>
      <c r="K608" s="341"/>
      <c r="L608" s="341"/>
    </row>
    <row r="609" spans="2:12" ht="46.5" customHeight="1">
      <c r="B609" s="352"/>
      <c r="C609" s="344"/>
      <c r="D609" s="344"/>
      <c r="E609" s="344"/>
      <c r="F609" s="344"/>
      <c r="G609" s="344"/>
      <c r="H609" s="344"/>
      <c r="I609" s="688" t="s">
        <v>5285</v>
      </c>
      <c r="J609" s="396"/>
      <c r="K609" s="341"/>
      <c r="L609" s="341"/>
    </row>
    <row r="610" spans="2:12">
      <c r="B610" s="352"/>
      <c r="C610" s="344"/>
      <c r="D610" s="344"/>
      <c r="E610" s="344"/>
      <c r="F610" s="344" t="s">
        <v>897</v>
      </c>
      <c r="G610" s="344"/>
      <c r="H610" s="344"/>
      <c r="I610" s="688"/>
      <c r="J610" s="396"/>
      <c r="K610" s="341"/>
      <c r="L610" s="341"/>
    </row>
    <row r="611" spans="2:12">
      <c r="B611" s="352"/>
      <c r="C611" s="344"/>
      <c r="D611" s="344"/>
      <c r="E611" s="344"/>
      <c r="F611" s="405" t="s">
        <v>866</v>
      </c>
      <c r="G611" s="406"/>
      <c r="H611" s="406"/>
      <c r="I611" s="710"/>
      <c r="J611" s="416"/>
      <c r="K611" s="341"/>
      <c r="L611" s="341"/>
    </row>
    <row r="612" spans="2:12">
      <c r="B612" s="352"/>
      <c r="C612" s="344"/>
      <c r="D612" s="344"/>
      <c r="E612" s="344"/>
      <c r="F612" s="937" t="s">
        <v>898</v>
      </c>
      <c r="G612" s="406" t="s">
        <v>899</v>
      </c>
      <c r="H612" s="406"/>
      <c r="I612" s="711" t="s">
        <v>900</v>
      </c>
      <c r="J612" s="424"/>
      <c r="K612" s="341"/>
      <c r="L612" s="341"/>
    </row>
    <row r="613" spans="2:12" ht="12" customHeight="1">
      <c r="B613" s="352"/>
      <c r="C613" s="344"/>
      <c r="D613" s="344"/>
      <c r="E613" s="344"/>
      <c r="F613" s="938"/>
      <c r="G613" s="940" t="s">
        <v>901</v>
      </c>
      <c r="H613" s="370" t="s">
        <v>902</v>
      </c>
      <c r="I613" s="722">
        <v>5530</v>
      </c>
      <c r="J613" s="396"/>
      <c r="K613" s="341"/>
      <c r="L613" s="341"/>
    </row>
    <row r="614" spans="2:12" ht="12" customHeight="1">
      <c r="B614" s="352"/>
      <c r="C614" s="344"/>
      <c r="D614" s="344"/>
      <c r="E614" s="344"/>
      <c r="F614" s="938"/>
      <c r="G614" s="941"/>
      <c r="H614" s="370" t="s">
        <v>903</v>
      </c>
      <c r="I614" s="722" t="s">
        <v>869</v>
      </c>
      <c r="J614" s="396"/>
      <c r="K614" s="341"/>
      <c r="L614" s="341"/>
    </row>
    <row r="615" spans="2:12" ht="12" customHeight="1">
      <c r="B615" s="352"/>
      <c r="C615" s="344"/>
      <c r="D615" s="344"/>
      <c r="E615" s="344"/>
      <c r="F615" s="938"/>
      <c r="G615" s="942"/>
      <c r="H615" s="370" t="s">
        <v>904</v>
      </c>
      <c r="I615" s="722">
        <v>2690</v>
      </c>
      <c r="J615" s="396"/>
      <c r="K615" s="341"/>
      <c r="L615" s="341"/>
    </row>
    <row r="616" spans="2:12" ht="12" customHeight="1">
      <c r="B616" s="352"/>
      <c r="C616" s="344"/>
      <c r="D616" s="344"/>
      <c r="E616" s="344"/>
      <c r="F616" s="938"/>
      <c r="G616" s="940" t="s">
        <v>905</v>
      </c>
      <c r="H616" s="370" t="s">
        <v>902</v>
      </c>
      <c r="I616" s="722">
        <v>5870</v>
      </c>
      <c r="J616" s="396"/>
      <c r="K616" s="341"/>
      <c r="L616" s="341"/>
    </row>
    <row r="617" spans="2:12" ht="12" customHeight="1">
      <c r="B617" s="352"/>
      <c r="C617" s="344"/>
      <c r="D617" s="344"/>
      <c r="E617" s="344"/>
      <c r="F617" s="938"/>
      <c r="G617" s="941"/>
      <c r="H617" s="370" t="s">
        <v>903</v>
      </c>
      <c r="I617" s="723" t="s">
        <v>906</v>
      </c>
      <c r="J617" s="396"/>
      <c r="K617" s="341"/>
      <c r="L617" s="341"/>
    </row>
    <row r="618" spans="2:12" ht="12" customHeight="1">
      <c r="B618" s="352"/>
      <c r="C618" s="344"/>
      <c r="D618" s="344"/>
      <c r="E618" s="344"/>
      <c r="F618" s="939"/>
      <c r="G618" s="943"/>
      <c r="H618" s="400" t="s">
        <v>904</v>
      </c>
      <c r="I618" s="724">
        <v>2500</v>
      </c>
      <c r="J618" s="417"/>
      <c r="K618" s="341"/>
      <c r="L618" s="341"/>
    </row>
    <row r="619" spans="2:12">
      <c r="B619" s="352"/>
      <c r="C619" s="344"/>
      <c r="D619" s="344"/>
      <c r="E619" s="344"/>
      <c r="F619" s="933" t="s">
        <v>907</v>
      </c>
      <c r="G619" s="374" t="s">
        <v>899</v>
      </c>
      <c r="H619" s="374"/>
      <c r="I619" s="711" t="s">
        <v>908</v>
      </c>
      <c r="J619" s="421"/>
      <c r="K619" s="341"/>
      <c r="L619" s="341"/>
    </row>
    <row r="620" spans="2:12" ht="12" customHeight="1">
      <c r="B620" s="352"/>
      <c r="C620" s="344"/>
      <c r="D620" s="344"/>
      <c r="E620" s="344"/>
      <c r="F620" s="934"/>
      <c r="G620" s="370"/>
      <c r="H620" s="370" t="s">
        <v>902</v>
      </c>
      <c r="I620" s="722">
        <v>6760</v>
      </c>
      <c r="J620" s="396"/>
      <c r="K620" s="341"/>
      <c r="L620" s="341"/>
    </row>
    <row r="621" spans="2:12" ht="12" customHeight="1">
      <c r="B621" s="352"/>
      <c r="C621" s="344"/>
      <c r="D621" s="344"/>
      <c r="E621" s="344"/>
      <c r="F621" s="934"/>
      <c r="G621" s="370"/>
      <c r="H621" s="370" t="s">
        <v>903</v>
      </c>
      <c r="I621" s="722">
        <v>2200</v>
      </c>
      <c r="J621" s="396"/>
      <c r="K621" s="341"/>
      <c r="L621" s="341"/>
    </row>
    <row r="622" spans="2:12" ht="12" customHeight="1">
      <c r="B622" s="352"/>
      <c r="C622" s="344"/>
      <c r="D622" s="344"/>
      <c r="E622" s="344"/>
      <c r="F622" s="934"/>
      <c r="G622" s="370"/>
      <c r="H622" s="370" t="s">
        <v>904</v>
      </c>
      <c r="I622" s="722">
        <v>2760</v>
      </c>
      <c r="J622" s="396"/>
      <c r="K622" s="341"/>
      <c r="L622" s="341"/>
    </row>
    <row r="623" spans="2:12">
      <c r="B623" s="352"/>
      <c r="C623" s="344"/>
      <c r="D623" s="344"/>
      <c r="E623" s="344"/>
      <c r="F623" s="937" t="s">
        <v>909</v>
      </c>
      <c r="G623" s="406" t="s">
        <v>899</v>
      </c>
      <c r="H623" s="406"/>
      <c r="I623" s="725" t="s">
        <v>910</v>
      </c>
      <c r="J623" s="424"/>
      <c r="K623" s="341"/>
      <c r="L623" s="341"/>
    </row>
    <row r="624" spans="2:12" ht="12" customHeight="1">
      <c r="B624" s="352"/>
      <c r="C624" s="344"/>
      <c r="D624" s="344"/>
      <c r="E624" s="344"/>
      <c r="F624" s="938"/>
      <c r="G624" s="370"/>
      <c r="H624" s="370" t="s">
        <v>902</v>
      </c>
      <c r="I624" s="722">
        <v>5470</v>
      </c>
      <c r="J624" s="396"/>
      <c r="K624" s="341"/>
      <c r="L624" s="341"/>
    </row>
    <row r="625" spans="2:12" ht="12" customHeight="1">
      <c r="B625" s="352"/>
      <c r="C625" s="344"/>
      <c r="D625" s="344"/>
      <c r="E625" s="344"/>
      <c r="F625" s="938"/>
      <c r="G625" s="370"/>
      <c r="H625" s="370" t="s">
        <v>903</v>
      </c>
      <c r="I625" s="722">
        <v>2210</v>
      </c>
      <c r="J625" s="396"/>
      <c r="K625" s="341"/>
      <c r="L625" s="341"/>
    </row>
    <row r="626" spans="2:12" ht="12" customHeight="1">
      <c r="B626" s="352"/>
      <c r="C626" s="344"/>
      <c r="D626" s="344"/>
      <c r="E626" s="344"/>
      <c r="F626" s="939"/>
      <c r="G626" s="400"/>
      <c r="H626" s="400" t="s">
        <v>904</v>
      </c>
      <c r="I626" s="724">
        <v>2490</v>
      </c>
      <c r="J626" s="417"/>
      <c r="K626" s="341"/>
      <c r="L626" s="341"/>
    </row>
    <row r="627" spans="2:12">
      <c r="B627" s="352"/>
      <c r="C627" s="344"/>
      <c r="D627" s="344"/>
      <c r="E627" s="344"/>
      <c r="F627" s="938" t="s">
        <v>911</v>
      </c>
      <c r="G627" s="374" t="s">
        <v>899</v>
      </c>
      <c r="H627" s="374"/>
      <c r="I627" s="725" t="s">
        <v>912</v>
      </c>
      <c r="J627" s="421"/>
      <c r="K627" s="341"/>
      <c r="L627" s="341"/>
    </row>
    <row r="628" spans="2:12" ht="12" customHeight="1">
      <c r="B628" s="352"/>
      <c r="C628" s="344"/>
      <c r="D628" s="344"/>
      <c r="E628" s="344"/>
      <c r="F628" s="938"/>
      <c r="G628" s="370"/>
      <c r="H628" s="370" t="s">
        <v>902</v>
      </c>
      <c r="I628" s="722">
        <v>5470</v>
      </c>
      <c r="J628" s="396"/>
      <c r="K628" s="341"/>
      <c r="L628" s="341"/>
    </row>
    <row r="629" spans="2:12" ht="12" customHeight="1">
      <c r="B629" s="352"/>
      <c r="C629" s="344"/>
      <c r="D629" s="344"/>
      <c r="E629" s="344"/>
      <c r="F629" s="938"/>
      <c r="G629" s="370"/>
      <c r="H629" s="370" t="s">
        <v>903</v>
      </c>
      <c r="I629" s="722">
        <v>2210</v>
      </c>
      <c r="J629" s="396"/>
      <c r="K629" s="341"/>
      <c r="L629" s="341"/>
    </row>
    <row r="630" spans="2:12" ht="12" customHeight="1">
      <c r="B630" s="352"/>
      <c r="C630" s="344"/>
      <c r="D630" s="344"/>
      <c r="E630" s="344"/>
      <c r="F630" s="938"/>
      <c r="G630" s="370"/>
      <c r="H630" s="370" t="s">
        <v>904</v>
      </c>
      <c r="I630" s="722">
        <v>2490</v>
      </c>
      <c r="J630" s="396"/>
      <c r="K630" s="341"/>
      <c r="L630" s="341"/>
    </row>
    <row r="631" spans="2:12">
      <c r="B631" s="352"/>
      <c r="C631" s="344"/>
      <c r="D631" s="344"/>
      <c r="E631" s="344"/>
      <c r="F631" s="937" t="s">
        <v>913</v>
      </c>
      <c r="G631" s="406" t="s">
        <v>899</v>
      </c>
      <c r="H631" s="406"/>
      <c r="I631" s="726"/>
      <c r="J631" s="424"/>
      <c r="K631" s="341"/>
      <c r="L631" s="341"/>
    </row>
    <row r="632" spans="2:12" ht="12" customHeight="1">
      <c r="B632" s="352"/>
      <c r="C632" s="344"/>
      <c r="D632" s="344"/>
      <c r="E632" s="344"/>
      <c r="F632" s="938"/>
      <c r="G632" s="370"/>
      <c r="H632" s="370" t="s">
        <v>902</v>
      </c>
      <c r="I632" s="722"/>
      <c r="J632" s="396"/>
      <c r="K632" s="341"/>
      <c r="L632" s="341"/>
    </row>
    <row r="633" spans="2:12" ht="12" customHeight="1">
      <c r="B633" s="348"/>
      <c r="C633" s="349"/>
      <c r="D633" s="349"/>
      <c r="E633" s="419"/>
      <c r="F633" s="938"/>
      <c r="G633" s="369"/>
      <c r="H633" s="369" t="s">
        <v>903</v>
      </c>
      <c r="I633" s="727"/>
      <c r="J633" s="378"/>
      <c r="K633" s="341"/>
      <c r="L633" s="341"/>
    </row>
    <row r="634" spans="2:12" ht="12" customHeight="1">
      <c r="B634" s="352"/>
      <c r="C634" s="344"/>
      <c r="D634" s="344"/>
      <c r="E634" s="425"/>
      <c r="F634" s="939"/>
      <c r="G634" s="400"/>
      <c r="H634" s="400" t="s">
        <v>904</v>
      </c>
      <c r="I634" s="724"/>
      <c r="J634" s="417"/>
      <c r="K634" s="341"/>
      <c r="L634" s="341"/>
    </row>
    <row r="635" spans="2:12">
      <c r="B635" s="352"/>
      <c r="C635" s="344"/>
      <c r="D635" s="344"/>
      <c r="E635" s="344"/>
      <c r="F635" s="426" t="s">
        <v>914</v>
      </c>
      <c r="G635" s="427"/>
      <c r="H635" s="427"/>
      <c r="I635" s="728"/>
      <c r="J635" s="428"/>
      <c r="K635" s="341"/>
      <c r="L635" s="341"/>
    </row>
    <row r="636" spans="2:12">
      <c r="B636" s="352"/>
      <c r="C636" s="344"/>
      <c r="D636" s="344"/>
      <c r="E636" s="344"/>
      <c r="F636" s="938" t="s">
        <v>915</v>
      </c>
      <c r="G636" s="374" t="s">
        <v>899</v>
      </c>
      <c r="H636" s="374"/>
      <c r="I636" s="729" t="s">
        <v>916</v>
      </c>
      <c r="J636" s="421"/>
      <c r="K636" s="341"/>
      <c r="L636" s="341"/>
    </row>
    <row r="637" spans="2:12" ht="12" customHeight="1">
      <c r="B637" s="352"/>
      <c r="C637" s="344"/>
      <c r="D637" s="344"/>
      <c r="E637" s="344"/>
      <c r="F637" s="938"/>
      <c r="G637" s="370"/>
      <c r="H637" s="370" t="s">
        <v>902</v>
      </c>
      <c r="I637" s="722">
        <v>5870</v>
      </c>
      <c r="J637" s="396"/>
      <c r="K637" s="341"/>
      <c r="L637" s="341"/>
    </row>
    <row r="638" spans="2:12" ht="12" customHeight="1">
      <c r="B638" s="352"/>
      <c r="C638" s="344"/>
      <c r="D638" s="344"/>
      <c r="E638" s="344"/>
      <c r="F638" s="938"/>
      <c r="G638" s="370"/>
      <c r="H638" s="370" t="s">
        <v>903</v>
      </c>
      <c r="I638" s="722">
        <v>2210</v>
      </c>
      <c r="J638" s="396"/>
      <c r="K638" s="341"/>
      <c r="L638" s="341"/>
    </row>
    <row r="639" spans="2:12" ht="12" customHeight="1">
      <c r="B639" s="352"/>
      <c r="C639" s="344"/>
      <c r="D639" s="344"/>
      <c r="E639" s="344"/>
      <c r="F639" s="938"/>
      <c r="G639" s="370"/>
      <c r="H639" s="370" t="s">
        <v>904</v>
      </c>
      <c r="I639" s="724">
        <v>2490</v>
      </c>
      <c r="J639" s="396"/>
      <c r="K639" s="341"/>
      <c r="L639" s="341"/>
    </row>
    <row r="640" spans="2:12">
      <c r="B640" s="352"/>
      <c r="C640" s="344"/>
      <c r="D640" s="344"/>
      <c r="E640" s="344"/>
      <c r="F640" s="947" t="s">
        <v>917</v>
      </c>
      <c r="G640" s="406" t="s">
        <v>899</v>
      </c>
      <c r="H640" s="406"/>
      <c r="I640" s="729" t="s">
        <v>916</v>
      </c>
      <c r="J640" s="424"/>
      <c r="K640" s="341"/>
      <c r="L640" s="341"/>
    </row>
    <row r="641" spans="2:12" ht="12" customHeight="1">
      <c r="B641" s="352"/>
      <c r="C641" s="344"/>
      <c r="D641" s="344"/>
      <c r="E641" s="344"/>
      <c r="F641" s="948"/>
      <c r="G641" s="370"/>
      <c r="H641" s="370" t="s">
        <v>902</v>
      </c>
      <c r="I641" s="722">
        <v>5870</v>
      </c>
      <c r="J641" s="396"/>
      <c r="K641" s="341"/>
      <c r="L641" s="341"/>
    </row>
    <row r="642" spans="2:12" ht="12" customHeight="1">
      <c r="B642" s="352"/>
      <c r="C642" s="344"/>
      <c r="D642" s="344"/>
      <c r="E642" s="344"/>
      <c r="F642" s="948"/>
      <c r="G642" s="370"/>
      <c r="H642" s="370" t="s">
        <v>903</v>
      </c>
      <c r="I642" s="722">
        <v>2210</v>
      </c>
      <c r="J642" s="396"/>
      <c r="K642" s="341"/>
      <c r="L642" s="341"/>
    </row>
    <row r="643" spans="2:12" ht="12" customHeight="1">
      <c r="B643" s="352"/>
      <c r="C643" s="344"/>
      <c r="D643" s="344"/>
      <c r="E643" s="344"/>
      <c r="F643" s="949"/>
      <c r="G643" s="400"/>
      <c r="H643" s="400" t="s">
        <v>904</v>
      </c>
      <c r="I643" s="724">
        <v>2490</v>
      </c>
      <c r="J643" s="417"/>
      <c r="K643" s="341"/>
      <c r="L643" s="341"/>
    </row>
    <row r="644" spans="2:12">
      <c r="B644" s="352"/>
      <c r="C644" s="344"/>
      <c r="D644" s="344"/>
      <c r="E644" s="344"/>
      <c r="F644" s="401"/>
      <c r="G644" s="401"/>
      <c r="H644" s="401"/>
      <c r="I644" s="707"/>
      <c r="J644" s="421"/>
      <c r="K644" s="341"/>
      <c r="L644" s="341"/>
    </row>
    <row r="645" spans="2:12">
      <c r="B645" s="352"/>
      <c r="C645" s="344"/>
      <c r="D645" s="344" t="s">
        <v>918</v>
      </c>
      <c r="E645" s="344"/>
      <c r="F645" s="344"/>
      <c r="G645" s="344"/>
      <c r="H645" s="344"/>
      <c r="I645" s="688"/>
      <c r="J645" s="396"/>
      <c r="K645" s="341"/>
      <c r="L645" s="341"/>
    </row>
    <row r="646" spans="2:12" ht="57.75" customHeight="1">
      <c r="B646" s="352"/>
      <c r="C646" s="344"/>
      <c r="D646" s="344"/>
      <c r="E646" s="344" t="s">
        <v>754</v>
      </c>
      <c r="F646" s="344"/>
      <c r="G646" s="344"/>
      <c r="H646" s="344"/>
      <c r="I646" s="688" t="s">
        <v>919</v>
      </c>
      <c r="J646" s="396"/>
      <c r="K646" s="341"/>
      <c r="L646" s="341"/>
    </row>
    <row r="647" spans="2:12" ht="51" customHeight="1">
      <c r="B647" s="352"/>
      <c r="C647" s="344"/>
      <c r="D647" s="344"/>
      <c r="E647" s="344" t="s">
        <v>472</v>
      </c>
      <c r="F647" s="344"/>
      <c r="G647" s="344"/>
      <c r="H647" s="344"/>
      <c r="I647" s="688" t="s">
        <v>920</v>
      </c>
      <c r="J647" s="396"/>
      <c r="K647" s="341"/>
      <c r="L647" s="341"/>
    </row>
    <row r="648" spans="2:12">
      <c r="B648" s="352"/>
      <c r="C648" s="344"/>
      <c r="D648" s="344"/>
      <c r="E648" s="344"/>
      <c r="F648" s="344" t="s">
        <v>921</v>
      </c>
      <c r="G648" s="344"/>
      <c r="H648" s="344"/>
      <c r="I648" s="688" t="s">
        <v>922</v>
      </c>
      <c r="J648" s="396"/>
      <c r="K648" s="341"/>
      <c r="L648" s="341"/>
    </row>
    <row r="649" spans="2:12">
      <c r="B649" s="352"/>
      <c r="C649" s="344"/>
      <c r="D649" s="344"/>
      <c r="E649" s="344"/>
      <c r="F649" s="344" t="s">
        <v>923</v>
      </c>
      <c r="G649" s="344"/>
      <c r="H649" s="344"/>
      <c r="I649" s="688" t="s">
        <v>922</v>
      </c>
      <c r="J649" s="396"/>
      <c r="K649" s="341"/>
      <c r="L649" s="341"/>
    </row>
    <row r="650" spans="2:12">
      <c r="B650" s="352"/>
      <c r="C650" s="344"/>
      <c r="D650" s="344"/>
      <c r="E650" s="344"/>
      <c r="F650" s="344" t="s">
        <v>924</v>
      </c>
      <c r="G650" s="344"/>
      <c r="H650" s="344"/>
      <c r="I650" s="688" t="s">
        <v>922</v>
      </c>
      <c r="J650" s="396"/>
      <c r="K650" s="341"/>
      <c r="L650" s="341"/>
    </row>
    <row r="651" spans="2:12" ht="70.5" customHeight="1">
      <c r="B651" s="348"/>
      <c r="C651" s="349"/>
      <c r="D651" s="349"/>
      <c r="E651" s="349" t="s">
        <v>474</v>
      </c>
      <c r="F651" s="349"/>
      <c r="G651" s="349"/>
      <c r="H651" s="349"/>
      <c r="I651" s="689" t="s">
        <v>925</v>
      </c>
      <c r="J651" s="378"/>
      <c r="K651" s="341"/>
      <c r="L651" s="341"/>
    </row>
    <row r="652" spans="2:12">
      <c r="B652" s="352"/>
      <c r="C652" s="344"/>
      <c r="D652" s="344" t="s">
        <v>926</v>
      </c>
      <c r="E652" s="344"/>
      <c r="F652" s="344"/>
      <c r="G652" s="344"/>
      <c r="H652" s="344"/>
      <c r="I652" s="688"/>
      <c r="J652" s="396"/>
      <c r="K652" s="341"/>
      <c r="L652" s="341"/>
    </row>
    <row r="653" spans="2:12" ht="69.75" customHeight="1">
      <c r="B653" s="352"/>
      <c r="C653" s="344"/>
      <c r="D653" s="344"/>
      <c r="E653" s="344" t="s">
        <v>927</v>
      </c>
      <c r="F653" s="344"/>
      <c r="G653" s="344"/>
      <c r="H653" s="344"/>
      <c r="I653" s="688" t="s">
        <v>928</v>
      </c>
      <c r="J653" s="396"/>
      <c r="K653" s="341"/>
      <c r="L653" s="341"/>
    </row>
    <row r="654" spans="2:12" ht="44.25" customHeight="1">
      <c r="B654" s="352"/>
      <c r="C654" s="344"/>
      <c r="D654" s="344"/>
      <c r="E654" s="344" t="s">
        <v>929</v>
      </c>
      <c r="F654" s="344"/>
      <c r="G654" s="344"/>
      <c r="H654" s="344"/>
      <c r="I654" s="688" t="s">
        <v>930</v>
      </c>
      <c r="J654" s="396"/>
      <c r="K654" s="341"/>
      <c r="L654" s="341"/>
    </row>
    <row r="655" spans="2:12">
      <c r="B655" s="352"/>
      <c r="C655" s="344"/>
      <c r="D655" s="344"/>
      <c r="E655" s="344"/>
      <c r="F655" s="344" t="s">
        <v>931</v>
      </c>
      <c r="G655" s="344"/>
      <c r="H655" s="344"/>
      <c r="I655" s="688"/>
      <c r="J655" s="396"/>
      <c r="K655" s="341"/>
      <c r="L655" s="341"/>
    </row>
    <row r="656" spans="2:12">
      <c r="B656" s="352"/>
      <c r="C656" s="344"/>
      <c r="D656" s="344"/>
      <c r="E656" s="344"/>
      <c r="F656" s="426" t="s">
        <v>932</v>
      </c>
      <c r="G656" s="427"/>
      <c r="H656" s="427"/>
      <c r="I656" s="730" t="s">
        <v>933</v>
      </c>
      <c r="J656" s="428"/>
      <c r="K656" s="341"/>
      <c r="L656" s="341"/>
    </row>
    <row r="657" spans="2:12" ht="84" customHeight="1">
      <c r="B657" s="352"/>
      <c r="C657" s="344"/>
      <c r="D657" s="344"/>
      <c r="E657" s="344"/>
      <c r="F657" s="373" t="s">
        <v>934</v>
      </c>
      <c r="G657" s="374"/>
      <c r="H657" s="374"/>
      <c r="I657" s="707" t="s">
        <v>935</v>
      </c>
      <c r="J657" s="421"/>
      <c r="K657" s="341"/>
      <c r="L657" s="341"/>
    </row>
    <row r="658" spans="2:12">
      <c r="B658" s="352"/>
      <c r="C658" s="344"/>
      <c r="D658" s="344"/>
      <c r="E658" s="344"/>
      <c r="F658" s="397" t="s">
        <v>936</v>
      </c>
      <c r="G658" s="370"/>
      <c r="H658" s="370"/>
      <c r="I658" s="688" t="s">
        <v>937</v>
      </c>
      <c r="J658" s="396"/>
      <c r="K658" s="341"/>
      <c r="L658" s="341"/>
    </row>
    <row r="659" spans="2:12">
      <c r="B659" s="352"/>
      <c r="C659" s="344"/>
      <c r="D659" s="344"/>
      <c r="E659" s="344"/>
      <c r="F659" s="397" t="s">
        <v>938</v>
      </c>
      <c r="G659" s="370"/>
      <c r="H659" s="370"/>
      <c r="I659" s="688" t="s">
        <v>939</v>
      </c>
      <c r="J659" s="396"/>
      <c r="K659" s="341"/>
      <c r="L659" s="341"/>
    </row>
    <row r="660" spans="2:12">
      <c r="B660" s="352"/>
      <c r="C660" s="344"/>
      <c r="D660" s="344"/>
      <c r="E660" s="344"/>
      <c r="F660" s="397" t="s">
        <v>940</v>
      </c>
      <c r="G660" s="370"/>
      <c r="H660" s="370"/>
      <c r="I660" s="688" t="s">
        <v>5163</v>
      </c>
      <c r="J660" s="396"/>
      <c r="K660" s="341"/>
      <c r="L660" s="341"/>
    </row>
    <row r="661" spans="2:12" ht="99.75" customHeight="1">
      <c r="B661" s="352"/>
      <c r="C661" s="344"/>
      <c r="D661" s="344"/>
      <c r="E661" s="344"/>
      <c r="F661" s="397" t="s">
        <v>941</v>
      </c>
      <c r="G661" s="370"/>
      <c r="H661" s="370"/>
      <c r="I661" s="688" t="s">
        <v>942</v>
      </c>
      <c r="J661" s="396"/>
      <c r="K661" s="341"/>
      <c r="L661" s="341"/>
    </row>
    <row r="662" spans="2:12">
      <c r="B662" s="352"/>
      <c r="C662" s="344"/>
      <c r="D662" s="344"/>
      <c r="E662" s="344"/>
      <c r="F662" s="397" t="s">
        <v>943</v>
      </c>
      <c r="G662" s="370"/>
      <c r="H662" s="370"/>
      <c r="I662" s="688" t="s">
        <v>944</v>
      </c>
      <c r="J662" s="396"/>
      <c r="K662" s="341"/>
      <c r="L662" s="341"/>
    </row>
    <row r="663" spans="2:12">
      <c r="B663" s="352"/>
      <c r="C663" s="344"/>
      <c r="D663" s="344"/>
      <c r="E663" s="344"/>
      <c r="F663" s="397" t="s">
        <v>945</v>
      </c>
      <c r="G663" s="370"/>
      <c r="H663" s="370"/>
      <c r="I663" s="688" t="s">
        <v>946</v>
      </c>
      <c r="J663" s="396"/>
      <c r="K663" s="341"/>
      <c r="L663" s="341"/>
    </row>
    <row r="664" spans="2:12">
      <c r="B664" s="348"/>
      <c r="C664" s="349"/>
      <c r="D664" s="349"/>
      <c r="E664" s="349"/>
      <c r="F664" s="379" t="s">
        <v>947</v>
      </c>
      <c r="G664" s="369"/>
      <c r="H664" s="369"/>
      <c r="I664" s="689" t="s">
        <v>948</v>
      </c>
      <c r="J664" s="378"/>
      <c r="K664" s="341"/>
      <c r="L664" s="341"/>
    </row>
    <row r="665" spans="2:12" ht="157.5" customHeight="1">
      <c r="B665" s="348"/>
      <c r="C665" s="349"/>
      <c r="D665" s="349"/>
      <c r="E665" s="349"/>
      <c r="F665" s="379" t="s">
        <v>949</v>
      </c>
      <c r="G665" s="369"/>
      <c r="H665" s="369"/>
      <c r="I665" s="689" t="s">
        <v>950</v>
      </c>
      <c r="J665" s="378"/>
      <c r="K665" s="341"/>
      <c r="L665" s="341"/>
    </row>
    <row r="666" spans="2:12">
      <c r="B666" s="352"/>
      <c r="C666" s="344"/>
      <c r="D666" s="344"/>
      <c r="E666" s="344"/>
      <c r="F666" s="397" t="s">
        <v>951</v>
      </c>
      <c r="G666" s="370"/>
      <c r="H666" s="370"/>
      <c r="I666" s="688" t="s">
        <v>952</v>
      </c>
      <c r="J666" s="396"/>
      <c r="K666" s="341"/>
      <c r="L666" s="341"/>
    </row>
    <row r="667" spans="2:12" ht="52.5" customHeight="1">
      <c r="B667" s="352"/>
      <c r="C667" s="344"/>
      <c r="D667" s="344"/>
      <c r="E667" s="344"/>
      <c r="F667" s="413" t="s">
        <v>953</v>
      </c>
      <c r="G667" s="400"/>
      <c r="H667" s="400"/>
      <c r="I667" s="708" t="s">
        <v>5168</v>
      </c>
      <c r="J667" s="417"/>
      <c r="K667" s="341"/>
      <c r="L667" s="341"/>
    </row>
    <row r="668" spans="2:12">
      <c r="B668" s="352"/>
      <c r="C668" s="344"/>
      <c r="D668" s="344"/>
      <c r="E668" s="344"/>
      <c r="F668" s="401"/>
      <c r="G668" s="401"/>
      <c r="H668" s="401"/>
      <c r="I668" s="707"/>
      <c r="J668" s="421"/>
      <c r="K668" s="341"/>
      <c r="L668" s="341"/>
    </row>
    <row r="669" spans="2:12">
      <c r="B669" s="352"/>
      <c r="C669" s="344"/>
      <c r="D669" s="344" t="s">
        <v>954</v>
      </c>
      <c r="E669" s="344"/>
      <c r="F669" s="344"/>
      <c r="G669" s="344"/>
      <c r="H669" s="344"/>
      <c r="I669" s="688"/>
      <c r="J669" s="396"/>
      <c r="K669" s="341"/>
      <c r="L669" s="341"/>
    </row>
    <row r="670" spans="2:12">
      <c r="B670" s="348"/>
      <c r="C670" s="350"/>
      <c r="D670" s="350"/>
      <c r="E670" s="349" t="s">
        <v>955</v>
      </c>
      <c r="F670" s="350"/>
      <c r="G670" s="350"/>
      <c r="H670" s="349"/>
      <c r="I670" s="689" t="s">
        <v>956</v>
      </c>
      <c r="J670" s="351"/>
      <c r="K670" s="341"/>
      <c r="L670" s="341"/>
    </row>
    <row r="671" spans="2:12">
      <c r="B671" s="348"/>
      <c r="C671" s="350"/>
      <c r="D671" s="350"/>
      <c r="E671" s="349" t="s">
        <v>957</v>
      </c>
      <c r="F671" s="350"/>
      <c r="G671" s="350"/>
      <c r="H671" s="349"/>
      <c r="I671" s="689" t="s">
        <v>958</v>
      </c>
      <c r="J671" s="351"/>
      <c r="K671" s="341"/>
      <c r="L671" s="341"/>
    </row>
    <row r="672" spans="2:12" ht="31.5" customHeight="1">
      <c r="B672" s="348"/>
      <c r="C672" s="350"/>
      <c r="D672" s="350"/>
      <c r="E672" s="350" t="s">
        <v>959</v>
      </c>
      <c r="F672" s="349"/>
      <c r="G672" s="349"/>
      <c r="H672" s="349"/>
      <c r="I672" s="689" t="s">
        <v>960</v>
      </c>
      <c r="J672" s="351"/>
      <c r="K672" s="341"/>
      <c r="L672" s="341"/>
    </row>
    <row r="673" spans="2:20" ht="31.5" customHeight="1">
      <c r="B673" s="348"/>
      <c r="C673" s="350"/>
      <c r="D673" s="350"/>
      <c r="E673" s="349" t="s">
        <v>961</v>
      </c>
      <c r="F673" s="349"/>
      <c r="G673" s="349"/>
      <c r="H673" s="350"/>
      <c r="I673" s="704" t="s">
        <v>962</v>
      </c>
      <c r="J673" s="378"/>
      <c r="K673" s="341"/>
      <c r="L673" s="341"/>
    </row>
    <row r="674" spans="2:20">
      <c r="B674" s="348"/>
      <c r="C674" s="349"/>
      <c r="D674" s="349"/>
      <c r="E674" s="350" t="s">
        <v>963</v>
      </c>
      <c r="F674" s="349"/>
      <c r="G674" s="349"/>
      <c r="H674" s="349"/>
      <c r="I674" s="689" t="s">
        <v>964</v>
      </c>
      <c r="J674" s="429"/>
      <c r="K674" s="341"/>
      <c r="L674" s="341"/>
    </row>
    <row r="675" spans="2:20">
      <c r="B675" s="348"/>
      <c r="C675" s="349"/>
      <c r="D675" s="349"/>
      <c r="E675" s="349" t="s">
        <v>965</v>
      </c>
      <c r="F675" s="349"/>
      <c r="G675" s="349"/>
      <c r="H675" s="349"/>
      <c r="I675" s="689" t="s">
        <v>966</v>
      </c>
      <c r="J675" s="351"/>
      <c r="K675" s="341"/>
      <c r="L675" s="341"/>
    </row>
    <row r="676" spans="2:20">
      <c r="B676" s="348"/>
      <c r="C676" s="349"/>
      <c r="D676" s="349" t="s">
        <v>967</v>
      </c>
      <c r="E676" s="349"/>
      <c r="F676" s="349"/>
      <c r="G676" s="349"/>
      <c r="H676" s="349"/>
      <c r="I676" s="689"/>
      <c r="J676" s="351"/>
      <c r="K676" s="341"/>
      <c r="L676" s="341"/>
    </row>
    <row r="677" spans="2:20" ht="12.75">
      <c r="B677" s="362"/>
      <c r="C677" s="349"/>
      <c r="D677" s="349"/>
      <c r="E677" s="349" t="s">
        <v>968</v>
      </c>
      <c r="F677" s="349"/>
      <c r="G677" s="349"/>
      <c r="H677" s="349"/>
      <c r="I677" s="689"/>
      <c r="J677" s="351"/>
      <c r="K677" s="341"/>
      <c r="L677" s="341"/>
      <c r="N677" s="430"/>
      <c r="O677" s="950"/>
      <c r="P677" s="950"/>
      <c r="Q677" s="950"/>
      <c r="R677" s="950"/>
      <c r="S677" s="950"/>
      <c r="T677" s="431"/>
    </row>
    <row r="678" spans="2:20" ht="63" customHeight="1">
      <c r="B678" s="362"/>
      <c r="C678" s="349"/>
      <c r="D678" s="349"/>
      <c r="E678" s="349"/>
      <c r="F678" s="344"/>
      <c r="G678" s="344"/>
      <c r="H678" s="344"/>
      <c r="I678" s="689" t="s">
        <v>969</v>
      </c>
      <c r="J678" s="351"/>
      <c r="K678" s="341"/>
      <c r="L678" s="341"/>
      <c r="N678" s="430"/>
      <c r="O678" s="950"/>
      <c r="P678" s="950"/>
      <c r="Q678" s="950"/>
      <c r="R678" s="950"/>
      <c r="S678" s="950"/>
      <c r="T678" s="431"/>
    </row>
    <row r="679" spans="2:20" ht="12.75">
      <c r="B679" s="362"/>
      <c r="C679" s="349"/>
      <c r="D679" s="349"/>
      <c r="E679" s="349"/>
      <c r="F679" s="344" t="s">
        <v>970</v>
      </c>
      <c r="G679" s="344"/>
      <c r="H679" s="344"/>
      <c r="I679" s="688"/>
      <c r="J679" s="351"/>
      <c r="K679" s="341"/>
      <c r="L679" s="341"/>
      <c r="N679" s="430"/>
      <c r="O679" s="950"/>
      <c r="P679" s="950"/>
      <c r="Q679" s="950"/>
      <c r="R679" s="950"/>
      <c r="S679" s="950"/>
      <c r="T679" s="431"/>
    </row>
    <row r="680" spans="2:20">
      <c r="B680" s="348"/>
      <c r="C680" s="349"/>
      <c r="D680" s="349"/>
      <c r="E680" s="350"/>
      <c r="F680" s="410" t="s">
        <v>971</v>
      </c>
      <c r="G680" s="372"/>
      <c r="H680" s="372"/>
      <c r="I680" s="697"/>
      <c r="J680" s="432"/>
      <c r="K680" s="341"/>
      <c r="L680" s="341"/>
    </row>
    <row r="681" spans="2:20" ht="12.75" customHeight="1">
      <c r="B681" s="348"/>
      <c r="C681" s="349"/>
      <c r="D681" s="349"/>
      <c r="E681" s="350"/>
      <c r="F681" s="951" t="s">
        <v>972</v>
      </c>
      <c r="G681" s="954" t="s">
        <v>973</v>
      </c>
      <c r="H681" s="955"/>
      <c r="I681" s="715" t="s">
        <v>974</v>
      </c>
      <c r="J681" s="351"/>
      <c r="K681" s="341"/>
      <c r="L681" s="341"/>
    </row>
    <row r="682" spans="2:20" ht="12.75" customHeight="1">
      <c r="B682" s="348"/>
      <c r="C682" s="350"/>
      <c r="D682" s="350"/>
      <c r="E682" s="350"/>
      <c r="F682" s="952"/>
      <c r="G682" s="954" t="s">
        <v>975</v>
      </c>
      <c r="H682" s="955"/>
      <c r="I682" s="715" t="s">
        <v>976</v>
      </c>
      <c r="J682" s="351"/>
      <c r="K682" s="341"/>
      <c r="L682" s="341"/>
    </row>
    <row r="683" spans="2:20" ht="12.75" customHeight="1">
      <c r="B683" s="348"/>
      <c r="C683" s="350"/>
      <c r="D683" s="350"/>
      <c r="E683" s="350"/>
      <c r="F683" s="952"/>
      <c r="G683" s="954" t="s">
        <v>977</v>
      </c>
      <c r="H683" s="955"/>
      <c r="I683" s="715" t="s">
        <v>976</v>
      </c>
      <c r="J683" s="351"/>
      <c r="K683" s="341"/>
      <c r="L683" s="341"/>
    </row>
    <row r="684" spans="2:20" ht="12.75" customHeight="1">
      <c r="B684" s="348"/>
      <c r="C684" s="349"/>
      <c r="D684" s="349"/>
      <c r="E684" s="350"/>
      <c r="F684" s="952"/>
      <c r="G684" s="954" t="s">
        <v>978</v>
      </c>
      <c r="H684" s="955"/>
      <c r="I684" s="715" t="s">
        <v>979</v>
      </c>
      <c r="J684" s="351"/>
      <c r="K684" s="341"/>
      <c r="L684" s="341"/>
    </row>
    <row r="685" spans="2:20" ht="12.75" customHeight="1">
      <c r="B685" s="348"/>
      <c r="C685" s="349"/>
      <c r="D685" s="349"/>
      <c r="E685" s="350"/>
      <c r="F685" s="952"/>
      <c r="G685" s="954" t="s">
        <v>980</v>
      </c>
      <c r="H685" s="955"/>
      <c r="I685" s="715" t="s">
        <v>981</v>
      </c>
      <c r="J685" s="351"/>
      <c r="K685" s="341"/>
      <c r="L685" s="341"/>
    </row>
    <row r="686" spans="2:20" ht="12.75" customHeight="1">
      <c r="B686" s="371"/>
      <c r="C686" s="349"/>
      <c r="D686" s="349"/>
      <c r="E686" s="350"/>
      <c r="F686" s="953"/>
      <c r="G686" s="956" t="s">
        <v>982</v>
      </c>
      <c r="H686" s="957"/>
      <c r="I686" s="716" t="s">
        <v>983</v>
      </c>
      <c r="J686" s="433"/>
      <c r="K686" s="341"/>
      <c r="L686" s="341"/>
    </row>
    <row r="687" spans="2:20">
      <c r="B687" s="348"/>
      <c r="C687" s="349"/>
      <c r="D687" s="349"/>
      <c r="E687" s="350"/>
      <c r="F687" s="392"/>
      <c r="G687" s="392"/>
      <c r="H687" s="392"/>
      <c r="I687" s="706"/>
      <c r="J687" s="388"/>
      <c r="K687" s="341"/>
      <c r="L687" s="341"/>
    </row>
    <row r="688" spans="2:20">
      <c r="B688" s="348"/>
      <c r="C688" s="349"/>
      <c r="D688" s="349"/>
      <c r="E688" s="350" t="s">
        <v>984</v>
      </c>
      <c r="F688" s="349"/>
      <c r="G688" s="349"/>
      <c r="H688" s="349"/>
      <c r="I688" s="689"/>
      <c r="J688" s="351"/>
      <c r="K688" s="341"/>
      <c r="L688" s="341"/>
    </row>
    <row r="689" spans="2:12" ht="44.25" customHeight="1">
      <c r="B689" s="348"/>
      <c r="C689" s="349"/>
      <c r="D689" s="349"/>
      <c r="E689" s="350"/>
      <c r="F689" s="349"/>
      <c r="G689" s="349"/>
      <c r="H689" s="349"/>
      <c r="I689" s="689" t="s">
        <v>985</v>
      </c>
      <c r="J689" s="351"/>
      <c r="K689" s="341"/>
      <c r="L689" s="341"/>
    </row>
    <row r="690" spans="2:12" ht="81.75" customHeight="1">
      <c r="B690" s="348"/>
      <c r="C690" s="350"/>
      <c r="D690" s="350"/>
      <c r="E690" s="349"/>
      <c r="F690" s="350"/>
      <c r="G690" s="350"/>
      <c r="H690" s="349"/>
      <c r="I690" s="689" t="s">
        <v>986</v>
      </c>
      <c r="J690" s="351"/>
      <c r="K690" s="341"/>
      <c r="L690" s="341"/>
    </row>
    <row r="691" spans="2:12">
      <c r="B691" s="348"/>
      <c r="C691" s="350"/>
      <c r="D691" s="350"/>
      <c r="E691" s="349"/>
      <c r="F691" s="353" t="s">
        <v>987</v>
      </c>
      <c r="G691" s="353"/>
      <c r="H691" s="344"/>
      <c r="I691" s="688"/>
      <c r="J691" s="345"/>
      <c r="K691" s="341"/>
      <c r="L691" s="341"/>
    </row>
    <row r="692" spans="2:12">
      <c r="B692" s="362"/>
      <c r="C692" s="350"/>
      <c r="D692" s="349"/>
      <c r="E692" s="349"/>
      <c r="F692" s="426" t="s">
        <v>988</v>
      </c>
      <c r="G692" s="427"/>
      <c r="H692" s="427"/>
      <c r="I692" s="730" t="s">
        <v>989</v>
      </c>
      <c r="J692" s="434"/>
      <c r="K692" s="341"/>
      <c r="L692" s="341"/>
    </row>
    <row r="693" spans="2:12">
      <c r="B693" s="362"/>
      <c r="C693" s="350"/>
      <c r="D693" s="349"/>
      <c r="E693" s="349"/>
      <c r="F693" s="944" t="s">
        <v>990</v>
      </c>
      <c r="G693" s="368" t="s">
        <v>991</v>
      </c>
      <c r="H693" s="368"/>
      <c r="I693" s="706" t="s">
        <v>869</v>
      </c>
      <c r="J693" s="435"/>
      <c r="K693" s="341"/>
      <c r="L693" s="341"/>
    </row>
    <row r="694" spans="2:12" ht="12" customHeight="1">
      <c r="B694" s="362"/>
      <c r="C694" s="350"/>
      <c r="D694" s="349"/>
      <c r="E694" s="349"/>
      <c r="F694" s="945"/>
      <c r="G694" s="369" t="s">
        <v>992</v>
      </c>
      <c r="H694" s="369"/>
      <c r="I694" s="689" t="s">
        <v>869</v>
      </c>
      <c r="J694" s="436"/>
      <c r="K694" s="341"/>
      <c r="L694" s="341"/>
    </row>
    <row r="695" spans="2:12">
      <c r="B695" s="348"/>
      <c r="C695" s="350"/>
      <c r="D695" s="349"/>
      <c r="E695" s="349"/>
      <c r="F695" s="946" t="s">
        <v>993</v>
      </c>
      <c r="G695" s="369" t="s">
        <v>991</v>
      </c>
      <c r="H695" s="369"/>
      <c r="I695" s="689" t="s">
        <v>994</v>
      </c>
      <c r="J695" s="436"/>
      <c r="K695" s="341"/>
      <c r="L695" s="341"/>
    </row>
    <row r="696" spans="2:12" ht="12" customHeight="1">
      <c r="B696" s="348"/>
      <c r="C696" s="350"/>
      <c r="D696" s="349"/>
      <c r="E696" s="349"/>
      <c r="F696" s="945"/>
      <c r="G696" s="369" t="s">
        <v>992</v>
      </c>
      <c r="H696" s="369"/>
      <c r="I696" s="689" t="s">
        <v>995</v>
      </c>
      <c r="J696" s="436"/>
      <c r="K696" s="341"/>
      <c r="L696" s="341"/>
    </row>
    <row r="697" spans="2:12">
      <c r="B697" s="348"/>
      <c r="C697" s="350"/>
      <c r="D697" s="349"/>
      <c r="E697" s="349"/>
      <c r="F697" s="946" t="s">
        <v>996</v>
      </c>
      <c r="G697" s="369" t="s">
        <v>991</v>
      </c>
      <c r="H697" s="369"/>
      <c r="I697" s="689" t="s">
        <v>997</v>
      </c>
      <c r="J697" s="436"/>
      <c r="K697" s="341"/>
      <c r="L697" s="341"/>
    </row>
    <row r="698" spans="2:12" ht="12" customHeight="1">
      <c r="B698" s="348"/>
      <c r="C698" s="350"/>
      <c r="D698" s="349"/>
      <c r="E698" s="349"/>
      <c r="F698" s="945"/>
      <c r="G698" s="369" t="s">
        <v>992</v>
      </c>
      <c r="H698" s="369"/>
      <c r="I698" s="689" t="s">
        <v>998</v>
      </c>
      <c r="J698" s="436"/>
      <c r="K698" s="341"/>
      <c r="L698" s="341"/>
    </row>
    <row r="699" spans="2:12">
      <c r="B699" s="348"/>
      <c r="C699" s="350"/>
      <c r="D699" s="349"/>
      <c r="E699" s="349"/>
      <c r="F699" s="946" t="s">
        <v>999</v>
      </c>
      <c r="G699" s="369" t="s">
        <v>991</v>
      </c>
      <c r="H699" s="369"/>
      <c r="I699" s="689" t="s">
        <v>1000</v>
      </c>
      <c r="J699" s="436"/>
      <c r="K699" s="341"/>
      <c r="L699" s="341"/>
    </row>
    <row r="700" spans="2:12" ht="12" customHeight="1">
      <c r="B700" s="348"/>
      <c r="C700" s="350"/>
      <c r="D700" s="349"/>
      <c r="E700" s="349"/>
      <c r="F700" s="945"/>
      <c r="G700" s="369" t="s">
        <v>992</v>
      </c>
      <c r="H700" s="369"/>
      <c r="I700" s="689" t="s">
        <v>1001</v>
      </c>
      <c r="J700" s="436"/>
      <c r="K700" s="341"/>
      <c r="L700" s="341"/>
    </row>
    <row r="701" spans="2:12">
      <c r="B701" s="348"/>
      <c r="C701" s="350"/>
      <c r="D701" s="349"/>
      <c r="E701" s="349"/>
      <c r="F701" s="958" t="s">
        <v>1002</v>
      </c>
      <c r="G701" s="369" t="s">
        <v>991</v>
      </c>
      <c r="H701" s="369"/>
      <c r="I701" s="689" t="s">
        <v>1003</v>
      </c>
      <c r="J701" s="436"/>
      <c r="K701" s="341"/>
      <c r="L701" s="341"/>
    </row>
    <row r="702" spans="2:12" ht="12" customHeight="1">
      <c r="B702" s="348"/>
      <c r="C702" s="350"/>
      <c r="D702" s="349"/>
      <c r="E702" s="349"/>
      <c r="F702" s="971"/>
      <c r="G702" s="369" t="s">
        <v>992</v>
      </c>
      <c r="H702" s="369"/>
      <c r="I702" s="689" t="s">
        <v>1004</v>
      </c>
      <c r="J702" s="436"/>
      <c r="K702" s="341"/>
      <c r="L702" s="341"/>
    </row>
    <row r="703" spans="2:12">
      <c r="B703" s="348"/>
      <c r="C703" s="350"/>
      <c r="D703" s="349"/>
      <c r="E703" s="349"/>
      <c r="F703" s="958" t="s">
        <v>1005</v>
      </c>
      <c r="G703" s="369" t="s">
        <v>991</v>
      </c>
      <c r="H703" s="369"/>
      <c r="I703" s="689" t="s">
        <v>1006</v>
      </c>
      <c r="J703" s="436"/>
      <c r="K703" s="341"/>
      <c r="L703" s="341"/>
    </row>
    <row r="704" spans="2:12" ht="12" customHeight="1">
      <c r="B704" s="348"/>
      <c r="C704" s="350"/>
      <c r="D704" s="349"/>
      <c r="E704" s="349"/>
      <c r="F704" s="959"/>
      <c r="G704" s="400" t="s">
        <v>992</v>
      </c>
      <c r="H704" s="400"/>
      <c r="I704" s="708" t="s">
        <v>1007</v>
      </c>
      <c r="J704" s="433"/>
      <c r="K704" s="341"/>
      <c r="L704" s="341"/>
    </row>
    <row r="705" spans="2:12">
      <c r="B705" s="348"/>
      <c r="C705" s="350"/>
      <c r="D705" s="349"/>
      <c r="E705" s="349"/>
      <c r="F705" s="426" t="s">
        <v>1008</v>
      </c>
      <c r="G705" s="427"/>
      <c r="H705" s="427"/>
      <c r="I705" s="730" t="s">
        <v>989</v>
      </c>
      <c r="J705" s="434"/>
      <c r="K705" s="341"/>
      <c r="L705" s="341"/>
    </row>
    <row r="706" spans="2:12">
      <c r="B706" s="362"/>
      <c r="C706" s="350"/>
      <c r="D706" s="349"/>
      <c r="E706" s="349"/>
      <c r="F706" s="944" t="s">
        <v>990</v>
      </c>
      <c r="G706" s="368" t="s">
        <v>991</v>
      </c>
      <c r="H706" s="368"/>
      <c r="I706" s="706" t="s">
        <v>869</v>
      </c>
      <c r="J706" s="435"/>
      <c r="K706" s="341"/>
      <c r="L706" s="341"/>
    </row>
    <row r="707" spans="2:12" ht="12" customHeight="1">
      <c r="B707" s="362"/>
      <c r="C707" s="350"/>
      <c r="D707" s="349"/>
      <c r="E707" s="349"/>
      <c r="F707" s="945"/>
      <c r="G707" s="369" t="s">
        <v>992</v>
      </c>
      <c r="H707" s="369"/>
      <c r="I707" s="689" t="s">
        <v>869</v>
      </c>
      <c r="J707" s="436"/>
      <c r="K707" s="341"/>
      <c r="L707" s="341"/>
    </row>
    <row r="708" spans="2:12">
      <c r="B708" s="348"/>
      <c r="C708" s="350"/>
      <c r="D708" s="349"/>
      <c r="E708" s="349"/>
      <c r="F708" s="946" t="s">
        <v>993</v>
      </c>
      <c r="G708" s="369" t="s">
        <v>991</v>
      </c>
      <c r="H708" s="369"/>
      <c r="I708" s="689" t="s">
        <v>1009</v>
      </c>
      <c r="J708" s="436"/>
      <c r="K708" s="341"/>
      <c r="L708" s="341"/>
    </row>
    <row r="709" spans="2:12" ht="12" customHeight="1">
      <c r="B709" s="348"/>
      <c r="C709" s="350"/>
      <c r="D709" s="349"/>
      <c r="E709" s="349"/>
      <c r="F709" s="960"/>
      <c r="G709" s="400" t="s">
        <v>992</v>
      </c>
      <c r="H709" s="400"/>
      <c r="I709" s="708" t="s">
        <v>1010</v>
      </c>
      <c r="J709" s="433"/>
      <c r="K709" s="341"/>
      <c r="L709" s="341"/>
    </row>
    <row r="710" spans="2:12">
      <c r="B710" s="348"/>
      <c r="C710" s="350"/>
      <c r="D710" s="350"/>
      <c r="E710" s="350"/>
      <c r="F710" s="392"/>
      <c r="G710" s="392"/>
      <c r="H710" s="392"/>
      <c r="I710" s="706"/>
      <c r="J710" s="388"/>
      <c r="K710" s="341"/>
      <c r="L710" s="341"/>
    </row>
    <row r="711" spans="2:12">
      <c r="B711" s="348"/>
      <c r="C711" s="350"/>
      <c r="D711" s="350"/>
      <c r="E711" s="350" t="s">
        <v>1011</v>
      </c>
      <c r="F711" s="349"/>
      <c r="G711" s="349"/>
      <c r="H711" s="349"/>
      <c r="I711" s="689"/>
      <c r="J711" s="351"/>
      <c r="K711" s="341"/>
      <c r="L711" s="341"/>
    </row>
    <row r="712" spans="2:12" ht="59.25" customHeight="1">
      <c r="B712" s="348"/>
      <c r="C712" s="350"/>
      <c r="D712" s="350"/>
      <c r="E712" s="350"/>
      <c r="F712" s="349"/>
      <c r="G712" s="349"/>
      <c r="H712" s="349"/>
      <c r="I712" s="689" t="s">
        <v>1012</v>
      </c>
      <c r="J712" s="351"/>
      <c r="K712" s="341"/>
      <c r="L712" s="341"/>
    </row>
    <row r="713" spans="2:12">
      <c r="B713" s="348"/>
      <c r="C713" s="350"/>
      <c r="D713" s="350"/>
      <c r="E713" s="350"/>
      <c r="F713" s="344" t="s">
        <v>1013</v>
      </c>
      <c r="G713" s="344"/>
      <c r="H713" s="344"/>
      <c r="I713" s="688"/>
      <c r="J713" s="345"/>
      <c r="K713" s="341"/>
      <c r="L713" s="341"/>
    </row>
    <row r="714" spans="2:12">
      <c r="B714" s="348"/>
      <c r="C714" s="350"/>
      <c r="D714" s="350"/>
      <c r="E714" s="350"/>
      <c r="F714" s="426" t="s">
        <v>1014</v>
      </c>
      <c r="G714" s="427"/>
      <c r="H714" s="427"/>
      <c r="I714" s="730" t="s">
        <v>1015</v>
      </c>
      <c r="J714" s="437"/>
      <c r="K714" s="341"/>
      <c r="L714" s="341"/>
    </row>
    <row r="715" spans="2:12">
      <c r="B715" s="348"/>
      <c r="C715" s="350"/>
      <c r="D715" s="350"/>
      <c r="E715" s="350"/>
      <c r="F715" s="438" t="s">
        <v>1016</v>
      </c>
      <c r="G715" s="439"/>
      <c r="H715" s="368" t="s">
        <v>1017</v>
      </c>
      <c r="I715" s="706" t="s">
        <v>1018</v>
      </c>
      <c r="J715" s="388"/>
      <c r="K715" s="341"/>
      <c r="L715" s="341"/>
    </row>
    <row r="716" spans="2:12">
      <c r="B716" s="348"/>
      <c r="C716" s="350"/>
      <c r="D716" s="350"/>
      <c r="E716" s="350"/>
      <c r="F716" s="379" t="s">
        <v>1019</v>
      </c>
      <c r="G716" s="440"/>
      <c r="H716" s="369" t="s">
        <v>1020</v>
      </c>
      <c r="I716" s="689" t="s">
        <v>1021</v>
      </c>
      <c r="J716" s="351"/>
      <c r="K716" s="341"/>
      <c r="L716" s="341"/>
    </row>
    <row r="717" spans="2:12">
      <c r="B717" s="352"/>
      <c r="C717" s="353"/>
      <c r="D717" s="353"/>
      <c r="E717" s="353"/>
      <c r="F717" s="397" t="s">
        <v>1022</v>
      </c>
      <c r="G717" s="441"/>
      <c r="H717" s="370" t="s">
        <v>1023</v>
      </c>
      <c r="I717" s="689" t="s">
        <v>1018</v>
      </c>
      <c r="J717" s="345"/>
      <c r="K717" s="341"/>
      <c r="L717" s="341"/>
    </row>
    <row r="718" spans="2:12">
      <c r="B718" s="348"/>
      <c r="C718" s="350"/>
      <c r="D718" s="350"/>
      <c r="E718" s="350"/>
      <c r="F718" s="413" t="s">
        <v>1024</v>
      </c>
      <c r="G718" s="442"/>
      <c r="H718" s="400" t="s">
        <v>1025</v>
      </c>
      <c r="I718" s="708" t="s">
        <v>1026</v>
      </c>
      <c r="J718" s="390"/>
      <c r="K718" s="341"/>
      <c r="L718" s="341"/>
    </row>
    <row r="719" spans="2:12">
      <c r="B719" s="348"/>
      <c r="C719" s="350"/>
      <c r="D719" s="350"/>
      <c r="E719" s="350"/>
      <c r="F719" s="392"/>
      <c r="G719" s="392"/>
      <c r="H719" s="392"/>
      <c r="I719" s="706"/>
      <c r="J719" s="388"/>
      <c r="K719" s="341"/>
      <c r="L719" s="341"/>
    </row>
    <row r="720" spans="2:12">
      <c r="B720" s="348"/>
      <c r="C720" s="350"/>
      <c r="D720" s="350"/>
      <c r="E720" s="350" t="s">
        <v>1027</v>
      </c>
      <c r="F720" s="349"/>
      <c r="G720" s="349"/>
      <c r="H720" s="349"/>
      <c r="I720" s="689"/>
      <c r="J720" s="351"/>
      <c r="K720" s="341"/>
      <c r="L720" s="341"/>
    </row>
    <row r="721" spans="2:12" ht="56.25" customHeight="1">
      <c r="B721" s="348"/>
      <c r="C721" s="350"/>
      <c r="D721" s="350"/>
      <c r="E721" s="350"/>
      <c r="F721" s="349"/>
      <c r="G721" s="349"/>
      <c r="H721" s="349"/>
      <c r="I721" s="689" t="s">
        <v>1028</v>
      </c>
      <c r="J721" s="351"/>
      <c r="K721" s="341"/>
      <c r="L721" s="341"/>
    </row>
    <row r="722" spans="2:12">
      <c r="B722" s="348"/>
      <c r="C722" s="350"/>
      <c r="D722" s="350"/>
      <c r="E722" s="350"/>
      <c r="F722" s="349" t="s">
        <v>1029</v>
      </c>
      <c r="G722" s="349"/>
      <c r="H722" s="349"/>
      <c r="I722" s="689"/>
      <c r="J722" s="351"/>
      <c r="K722" s="341"/>
      <c r="L722" s="341"/>
    </row>
    <row r="723" spans="2:12">
      <c r="B723" s="348"/>
      <c r="C723" s="350"/>
      <c r="D723" s="350"/>
      <c r="E723" s="350"/>
      <c r="F723" s="426" t="s">
        <v>1014</v>
      </c>
      <c r="G723" s="427"/>
      <c r="H723" s="427"/>
      <c r="I723" s="730" t="s">
        <v>1030</v>
      </c>
      <c r="J723" s="437"/>
      <c r="K723" s="341"/>
      <c r="L723" s="341"/>
    </row>
    <row r="724" spans="2:12">
      <c r="B724" s="348"/>
      <c r="C724" s="350"/>
      <c r="D724" s="350"/>
      <c r="E724" s="350"/>
      <c r="F724" s="379" t="s">
        <v>1019</v>
      </c>
      <c r="G724" s="440"/>
      <c r="H724" s="369" t="s">
        <v>1020</v>
      </c>
      <c r="I724" s="689" t="s">
        <v>1031</v>
      </c>
      <c r="J724" s="351"/>
      <c r="K724" s="341"/>
      <c r="L724" s="341"/>
    </row>
    <row r="725" spans="2:12">
      <c r="B725" s="348"/>
      <c r="C725" s="350"/>
      <c r="D725" s="350"/>
      <c r="E725" s="350"/>
      <c r="F725" s="413" t="s">
        <v>1024</v>
      </c>
      <c r="G725" s="442"/>
      <c r="H725" s="400" t="s">
        <v>1032</v>
      </c>
      <c r="I725" s="708" t="s">
        <v>1033</v>
      </c>
      <c r="J725" s="390"/>
      <c r="K725" s="341"/>
      <c r="L725" s="341"/>
    </row>
    <row r="726" spans="2:12">
      <c r="B726" s="348"/>
      <c r="C726" s="350"/>
      <c r="D726" s="350"/>
      <c r="E726" s="350"/>
      <c r="F726" s="349"/>
      <c r="G726" s="349"/>
      <c r="H726" s="349"/>
      <c r="I726" s="689"/>
      <c r="J726" s="351"/>
      <c r="K726" s="341"/>
      <c r="L726" s="341"/>
    </row>
    <row r="727" spans="2:12">
      <c r="B727" s="348"/>
      <c r="C727" s="350"/>
      <c r="D727" s="350"/>
      <c r="E727" s="350" t="s">
        <v>1034</v>
      </c>
      <c r="F727" s="349"/>
      <c r="G727" s="349"/>
      <c r="H727" s="349"/>
      <c r="I727" s="689"/>
      <c r="J727" s="351"/>
      <c r="K727" s="341"/>
      <c r="L727" s="341"/>
    </row>
    <row r="728" spans="2:12" ht="73.5" customHeight="1">
      <c r="B728" s="348"/>
      <c r="C728" s="350"/>
      <c r="D728" s="350"/>
      <c r="E728" s="350"/>
      <c r="F728" s="344"/>
      <c r="G728" s="344"/>
      <c r="H728" s="344"/>
      <c r="I728" s="689" t="s">
        <v>1035</v>
      </c>
      <c r="J728" s="351"/>
      <c r="K728" s="341"/>
      <c r="L728" s="341"/>
    </row>
    <row r="729" spans="2:12">
      <c r="B729" s="348"/>
      <c r="C729" s="350"/>
      <c r="D729" s="350"/>
      <c r="E729" s="350"/>
      <c r="F729" s="344" t="s">
        <v>1036</v>
      </c>
      <c r="G729" s="344"/>
      <c r="H729" s="344"/>
      <c r="I729" s="688"/>
      <c r="J729" s="351"/>
      <c r="K729" s="341"/>
      <c r="L729" s="341"/>
    </row>
    <row r="730" spans="2:12">
      <c r="B730" s="348"/>
      <c r="C730" s="350"/>
      <c r="D730" s="350"/>
      <c r="E730" s="350"/>
      <c r="F730" s="426" t="s">
        <v>821</v>
      </c>
      <c r="G730" s="427"/>
      <c r="H730" s="427"/>
      <c r="I730" s="730" t="s">
        <v>1037</v>
      </c>
      <c r="J730" s="443" t="s">
        <v>1037</v>
      </c>
      <c r="K730" s="341"/>
      <c r="L730" s="341"/>
    </row>
    <row r="731" spans="2:12">
      <c r="B731" s="348"/>
      <c r="C731" s="350"/>
      <c r="D731" s="350"/>
      <c r="E731" s="350"/>
      <c r="F731" s="937" t="s">
        <v>1038</v>
      </c>
      <c r="G731" s="368" t="s">
        <v>1039</v>
      </c>
      <c r="H731" s="368"/>
      <c r="I731" s="731" t="s">
        <v>1040</v>
      </c>
      <c r="J731" s="351"/>
      <c r="K731" s="341"/>
      <c r="L731" s="341"/>
    </row>
    <row r="732" spans="2:12" ht="12" customHeight="1">
      <c r="B732" s="348"/>
      <c r="C732" s="350"/>
      <c r="D732" s="350"/>
      <c r="E732" s="350"/>
      <c r="F732" s="938"/>
      <c r="G732" s="369" t="s">
        <v>1041</v>
      </c>
      <c r="H732" s="369"/>
      <c r="I732" s="719" t="s">
        <v>1042</v>
      </c>
      <c r="J732" s="351"/>
      <c r="K732" s="341"/>
      <c r="L732" s="341"/>
    </row>
    <row r="733" spans="2:12" ht="12" customHeight="1">
      <c r="B733" s="348"/>
      <c r="C733" s="350"/>
      <c r="D733" s="350"/>
      <c r="E733" s="350"/>
      <c r="F733" s="938"/>
      <c r="G733" s="369" t="s">
        <v>1043</v>
      </c>
      <c r="H733" s="369"/>
      <c r="I733" s="719" t="s">
        <v>1044</v>
      </c>
      <c r="J733" s="351"/>
      <c r="K733" s="341"/>
      <c r="L733" s="341"/>
    </row>
    <row r="734" spans="2:12" ht="12" customHeight="1">
      <c r="B734" s="348"/>
      <c r="C734" s="350"/>
      <c r="D734" s="350"/>
      <c r="E734" s="350"/>
      <c r="F734" s="938"/>
      <c r="G734" s="369" t="s">
        <v>1045</v>
      </c>
      <c r="H734" s="369"/>
      <c r="I734" s="719" t="s">
        <v>1046</v>
      </c>
      <c r="J734" s="351"/>
      <c r="K734" s="341"/>
      <c r="L734" s="341"/>
    </row>
    <row r="735" spans="2:12" ht="12" customHeight="1">
      <c r="B735" s="348"/>
      <c r="C735" s="350"/>
      <c r="D735" s="350"/>
      <c r="E735" s="350"/>
      <c r="F735" s="938"/>
      <c r="G735" s="369" t="s">
        <v>1047</v>
      </c>
      <c r="H735" s="369"/>
      <c r="I735" s="719" t="s">
        <v>1048</v>
      </c>
      <c r="J735" s="351"/>
      <c r="K735" s="341"/>
      <c r="L735" s="341"/>
    </row>
    <row r="736" spans="2:12" ht="12" customHeight="1">
      <c r="B736" s="348"/>
      <c r="C736" s="350"/>
      <c r="D736" s="350"/>
      <c r="E736" s="350"/>
      <c r="F736" s="938"/>
      <c r="G736" s="369" t="s">
        <v>1049</v>
      </c>
      <c r="H736" s="369"/>
      <c r="I736" s="719" t="s">
        <v>1050</v>
      </c>
      <c r="J736" s="351"/>
      <c r="K736" s="341"/>
      <c r="L736" s="341"/>
    </row>
    <row r="737" spans="2:12" ht="12" customHeight="1">
      <c r="B737" s="348"/>
      <c r="C737" s="350"/>
      <c r="D737" s="350"/>
      <c r="E737" s="350"/>
      <c r="F737" s="938"/>
      <c r="G737" s="369" t="s">
        <v>1051</v>
      </c>
      <c r="H737" s="369"/>
      <c r="I737" s="719" t="s">
        <v>1052</v>
      </c>
      <c r="J737" s="351"/>
      <c r="K737" s="341"/>
      <c r="L737" s="341"/>
    </row>
    <row r="738" spans="2:12" ht="12" customHeight="1">
      <c r="B738" s="348"/>
      <c r="C738" s="350"/>
      <c r="D738" s="350"/>
      <c r="E738" s="350"/>
      <c r="F738" s="938"/>
      <c r="G738" s="369" t="s">
        <v>1053</v>
      </c>
      <c r="H738" s="369"/>
      <c r="I738" s="719" t="s">
        <v>1052</v>
      </c>
      <c r="J738" s="351"/>
      <c r="K738" s="341"/>
      <c r="L738" s="341"/>
    </row>
    <row r="739" spans="2:12" ht="12" customHeight="1">
      <c r="B739" s="348"/>
      <c r="C739" s="350"/>
      <c r="D739" s="350"/>
      <c r="E739" s="350"/>
      <c r="F739" s="938"/>
      <c r="G739" s="369" t="s">
        <v>1054</v>
      </c>
      <c r="H739" s="369"/>
      <c r="I739" s="719" t="s">
        <v>1048</v>
      </c>
      <c r="J739" s="351"/>
      <c r="K739" s="341"/>
      <c r="L739" s="341"/>
    </row>
    <row r="740" spans="2:12" ht="12" customHeight="1">
      <c r="B740" s="348"/>
      <c r="C740" s="350"/>
      <c r="D740" s="350"/>
      <c r="E740" s="350"/>
      <c r="F740" s="938"/>
      <c r="G740" s="369" t="s">
        <v>1055</v>
      </c>
      <c r="H740" s="444"/>
      <c r="I740" s="719" t="s">
        <v>1044</v>
      </c>
      <c r="J740" s="351"/>
      <c r="K740" s="341"/>
      <c r="L740" s="341"/>
    </row>
    <row r="741" spans="2:12" ht="12" customHeight="1">
      <c r="B741" s="348"/>
      <c r="C741" s="350"/>
      <c r="D741" s="350"/>
      <c r="E741" s="350"/>
      <c r="F741" s="938"/>
      <c r="G741" s="369" t="s">
        <v>1056</v>
      </c>
      <c r="H741" s="444"/>
      <c r="I741" s="719" t="s">
        <v>1048</v>
      </c>
      <c r="J741" s="351"/>
      <c r="K741" s="341"/>
      <c r="L741" s="341"/>
    </row>
    <row r="742" spans="2:12" ht="12" customHeight="1">
      <c r="B742" s="348"/>
      <c r="C742" s="350"/>
      <c r="D742" s="350"/>
      <c r="E742" s="350"/>
      <c r="F742" s="938"/>
      <c r="G742" s="445" t="s">
        <v>1057</v>
      </c>
      <c r="H742" s="444"/>
      <c r="I742" s="732" t="s">
        <v>1058</v>
      </c>
      <c r="J742" s="351"/>
      <c r="K742" s="341"/>
      <c r="L742" s="341"/>
    </row>
    <row r="743" spans="2:12" ht="12" customHeight="1">
      <c r="B743" s="348"/>
      <c r="C743" s="350"/>
      <c r="D743" s="350"/>
      <c r="E743" s="350"/>
      <c r="F743" s="938"/>
      <c r="G743" s="445" t="s">
        <v>1059</v>
      </c>
      <c r="H743" s="444"/>
      <c r="I743" s="719" t="s">
        <v>1060</v>
      </c>
      <c r="J743" s="351"/>
      <c r="K743" s="341"/>
      <c r="L743" s="341"/>
    </row>
    <row r="744" spans="2:12" ht="12" customHeight="1">
      <c r="B744" s="348"/>
      <c r="C744" s="350"/>
      <c r="D744" s="350"/>
      <c r="E744" s="350"/>
      <c r="F744" s="938"/>
      <c r="G744" s="445" t="s">
        <v>1061</v>
      </c>
      <c r="H744" s="444"/>
      <c r="I744" s="719" t="s">
        <v>1062</v>
      </c>
      <c r="J744" s="351"/>
      <c r="K744" s="341"/>
      <c r="L744" s="341"/>
    </row>
    <row r="745" spans="2:12" ht="12" customHeight="1">
      <c r="B745" s="348"/>
      <c r="C745" s="350"/>
      <c r="D745" s="350"/>
      <c r="E745" s="350"/>
      <c r="F745" s="938"/>
      <c r="G745" s="445" t="s">
        <v>1063</v>
      </c>
      <c r="H745" s="444"/>
      <c r="I745" s="719" t="s">
        <v>1040</v>
      </c>
      <c r="J745" s="351"/>
      <c r="K745" s="341"/>
      <c r="L745" s="341"/>
    </row>
    <row r="746" spans="2:12" ht="12" customHeight="1">
      <c r="B746" s="348"/>
      <c r="C746" s="350"/>
      <c r="D746" s="350"/>
      <c r="E746" s="350"/>
      <c r="F746" s="938"/>
      <c r="G746" s="445" t="s">
        <v>1064</v>
      </c>
      <c r="H746" s="444"/>
      <c r="I746" s="732" t="s">
        <v>1065</v>
      </c>
      <c r="J746" s="351"/>
      <c r="K746" s="341"/>
      <c r="L746" s="341"/>
    </row>
    <row r="747" spans="2:12" ht="12" customHeight="1">
      <c r="B747" s="348"/>
      <c r="C747" s="350"/>
      <c r="D747" s="350"/>
      <c r="E747" s="350"/>
      <c r="F747" s="938"/>
      <c r="G747" s="445" t="s">
        <v>1066</v>
      </c>
      <c r="H747" s="444"/>
      <c r="I747" s="719" t="s">
        <v>1067</v>
      </c>
      <c r="J747" s="351"/>
      <c r="K747" s="341"/>
      <c r="L747" s="341"/>
    </row>
    <row r="748" spans="2:12" ht="12" customHeight="1">
      <c r="B748" s="348"/>
      <c r="C748" s="350"/>
      <c r="D748" s="350"/>
      <c r="E748" s="350"/>
      <c r="F748" s="938"/>
      <c r="G748" s="445" t="s">
        <v>1068</v>
      </c>
      <c r="H748" s="444"/>
      <c r="I748" s="719" t="s">
        <v>1040</v>
      </c>
      <c r="J748" s="351"/>
      <c r="K748" s="341"/>
      <c r="L748" s="341"/>
    </row>
    <row r="749" spans="2:12" ht="12" customHeight="1">
      <c r="B749" s="348"/>
      <c r="C749" s="350"/>
      <c r="D749" s="350"/>
      <c r="E749" s="350"/>
      <c r="F749" s="938"/>
      <c r="G749" s="445" t="s">
        <v>1069</v>
      </c>
      <c r="H749" s="444"/>
      <c r="I749" s="719" t="s">
        <v>1070</v>
      </c>
      <c r="J749" s="351"/>
      <c r="K749" s="341"/>
      <c r="L749" s="341"/>
    </row>
    <row r="750" spans="2:12" ht="12" customHeight="1">
      <c r="B750" s="348"/>
      <c r="C750" s="350"/>
      <c r="D750" s="350"/>
      <c r="E750" s="350"/>
      <c r="F750" s="938"/>
      <c r="G750" s="445" t="s">
        <v>1071</v>
      </c>
      <c r="H750" s="444"/>
      <c r="I750" s="732" t="s">
        <v>1072</v>
      </c>
      <c r="J750" s="351"/>
      <c r="K750" s="341"/>
      <c r="L750" s="341"/>
    </row>
    <row r="751" spans="2:12" ht="12" customHeight="1">
      <c r="B751" s="348"/>
      <c r="C751" s="350"/>
      <c r="D751" s="350"/>
      <c r="E751" s="350"/>
      <c r="F751" s="938"/>
      <c r="G751" s="445" t="s">
        <v>1073</v>
      </c>
      <c r="H751" s="444"/>
      <c r="I751" s="719" t="s">
        <v>1074</v>
      </c>
      <c r="J751" s="351"/>
      <c r="K751" s="341"/>
      <c r="L751" s="341"/>
    </row>
    <row r="752" spans="2:12" ht="12" customHeight="1">
      <c r="B752" s="348"/>
      <c r="C752" s="350"/>
      <c r="D752" s="350"/>
      <c r="E752" s="350"/>
      <c r="F752" s="961"/>
      <c r="G752" s="445" t="s">
        <v>1075</v>
      </c>
      <c r="H752" s="444"/>
      <c r="I752" s="719" t="s">
        <v>1072</v>
      </c>
      <c r="J752" s="351"/>
      <c r="K752" s="341"/>
      <c r="L752" s="341"/>
    </row>
    <row r="753" spans="2:12">
      <c r="B753" s="348"/>
      <c r="C753" s="350"/>
      <c r="D753" s="350"/>
      <c r="E753" s="350"/>
      <c r="F753" s="379" t="s">
        <v>1076</v>
      </c>
      <c r="G753" s="369"/>
      <c r="H753" s="444"/>
      <c r="I753" s="719" t="s">
        <v>1077</v>
      </c>
      <c r="J753" s="351"/>
      <c r="K753" s="341"/>
      <c r="L753" s="341"/>
    </row>
    <row r="754" spans="2:12" ht="42" customHeight="1">
      <c r="B754" s="348"/>
      <c r="C754" s="350"/>
      <c r="D754" s="350"/>
      <c r="E754" s="350"/>
      <c r="F754" s="379" t="s">
        <v>1078</v>
      </c>
      <c r="G754" s="446"/>
      <c r="H754" s="444"/>
      <c r="I754" s="733" t="s">
        <v>1079</v>
      </c>
      <c r="J754" s="351"/>
      <c r="K754" s="341"/>
      <c r="L754" s="341"/>
    </row>
    <row r="755" spans="2:12">
      <c r="B755" s="348"/>
      <c r="C755" s="350"/>
      <c r="D755" s="350"/>
      <c r="E755" s="350"/>
      <c r="F755" s="397" t="s">
        <v>1080</v>
      </c>
      <c r="G755" s="447"/>
      <c r="H755" s="448"/>
      <c r="I755" s="734" t="s">
        <v>1081</v>
      </c>
      <c r="J755" s="449"/>
      <c r="K755" s="341"/>
      <c r="L755" s="341"/>
    </row>
    <row r="756" spans="2:12">
      <c r="B756" s="348"/>
      <c r="C756" s="350"/>
      <c r="D756" s="350"/>
      <c r="E756" s="350"/>
      <c r="F756" s="408" t="s">
        <v>1082</v>
      </c>
      <c r="G756" s="450"/>
      <c r="H756" s="451"/>
      <c r="I756" s="735"/>
      <c r="J756" s="452"/>
      <c r="K756" s="341"/>
      <c r="L756" s="341"/>
    </row>
    <row r="757" spans="2:12">
      <c r="B757" s="348"/>
      <c r="C757" s="350"/>
      <c r="D757" s="350"/>
      <c r="E757" s="350"/>
      <c r="F757" s="392"/>
      <c r="G757" s="392"/>
      <c r="H757" s="453"/>
      <c r="I757" s="731"/>
      <c r="J757" s="388"/>
      <c r="K757" s="341"/>
      <c r="L757" s="341"/>
    </row>
    <row r="758" spans="2:12">
      <c r="B758" s="348"/>
      <c r="C758" s="350"/>
      <c r="D758" s="350"/>
      <c r="E758" s="350" t="s">
        <v>1083</v>
      </c>
      <c r="F758" s="349"/>
      <c r="G758" s="454"/>
      <c r="H758" s="419"/>
      <c r="I758" s="732"/>
      <c r="J758" s="351"/>
      <c r="K758" s="341"/>
      <c r="L758" s="341"/>
    </row>
    <row r="759" spans="2:12" ht="34.5" customHeight="1">
      <c r="B759" s="348"/>
      <c r="C759" s="350"/>
      <c r="D759" s="350"/>
      <c r="E759" s="350"/>
      <c r="F759" s="349"/>
      <c r="G759" s="454"/>
      <c r="H759" s="419"/>
      <c r="I759" s="733" t="s">
        <v>1084</v>
      </c>
      <c r="J759" s="351"/>
      <c r="K759" s="341"/>
      <c r="L759" s="341"/>
    </row>
    <row r="760" spans="2:12" ht="48" customHeight="1">
      <c r="B760" s="348"/>
      <c r="C760" s="350"/>
      <c r="D760" s="350"/>
      <c r="E760" s="350"/>
      <c r="F760" s="349"/>
      <c r="G760" s="454"/>
      <c r="H760" s="419"/>
      <c r="I760" s="689" t="s">
        <v>1085</v>
      </c>
      <c r="J760" s="351"/>
      <c r="K760" s="341"/>
      <c r="L760" s="341"/>
    </row>
    <row r="761" spans="2:12">
      <c r="B761" s="348"/>
      <c r="C761" s="350"/>
      <c r="D761" s="350"/>
      <c r="E761" s="350"/>
      <c r="F761" s="344" t="s">
        <v>1086</v>
      </c>
      <c r="G761" s="455"/>
      <c r="H761" s="425"/>
      <c r="I761" s="734"/>
      <c r="J761" s="345"/>
      <c r="K761" s="341"/>
      <c r="L761" s="341"/>
    </row>
    <row r="762" spans="2:12">
      <c r="B762" s="348"/>
      <c r="C762" s="350"/>
      <c r="D762" s="350"/>
      <c r="E762" s="350"/>
      <c r="F762" s="426" t="s">
        <v>1087</v>
      </c>
      <c r="G762" s="427"/>
      <c r="H762" s="456"/>
      <c r="I762" s="730" t="s">
        <v>1088</v>
      </c>
      <c r="J762" s="443"/>
      <c r="K762" s="341"/>
      <c r="L762" s="341"/>
    </row>
    <row r="763" spans="2:12" ht="22.5" customHeight="1">
      <c r="B763" s="348"/>
      <c r="C763" s="350"/>
      <c r="D763" s="350"/>
      <c r="E763" s="350"/>
      <c r="F763" s="962" t="s">
        <v>1089</v>
      </c>
      <c r="G763" s="963"/>
      <c r="H763" s="964"/>
      <c r="I763" s="736" t="s">
        <v>1090</v>
      </c>
      <c r="J763" s="457"/>
      <c r="K763" s="341"/>
      <c r="L763" s="341"/>
    </row>
    <row r="764" spans="2:12">
      <c r="B764" s="348"/>
      <c r="C764" s="350"/>
      <c r="D764" s="350"/>
      <c r="E764" s="350"/>
      <c r="F764" s="392"/>
      <c r="G764" s="458"/>
      <c r="H764" s="453"/>
      <c r="I764" s="731"/>
      <c r="J764" s="388"/>
      <c r="K764" s="341"/>
      <c r="L764" s="341"/>
    </row>
    <row r="765" spans="2:12">
      <c r="B765" s="348"/>
      <c r="C765" s="350"/>
      <c r="D765" s="350"/>
      <c r="E765" s="350" t="s">
        <v>1091</v>
      </c>
      <c r="F765" s="349"/>
      <c r="G765" s="454"/>
      <c r="H765" s="419"/>
      <c r="I765" s="719"/>
      <c r="J765" s="351"/>
      <c r="K765" s="341"/>
      <c r="L765" s="341"/>
    </row>
    <row r="766" spans="2:12">
      <c r="B766" s="348"/>
      <c r="C766" s="350"/>
      <c r="D766" s="350"/>
      <c r="E766" s="350"/>
      <c r="F766" s="344" t="s">
        <v>1092</v>
      </c>
      <c r="G766" s="344"/>
      <c r="H766" s="425"/>
      <c r="I766" s="734"/>
      <c r="J766" s="345"/>
      <c r="K766" s="341"/>
      <c r="L766" s="341"/>
    </row>
    <row r="767" spans="2:12">
      <c r="B767" s="348"/>
      <c r="C767" s="350"/>
      <c r="D767" s="350"/>
      <c r="E767" s="350"/>
      <c r="F767" s="426" t="s">
        <v>821</v>
      </c>
      <c r="G767" s="459"/>
      <c r="H767" s="456"/>
      <c r="I767" s="728" t="s">
        <v>1093</v>
      </c>
      <c r="J767" s="437"/>
      <c r="K767" s="341"/>
      <c r="L767" s="341"/>
    </row>
    <row r="768" spans="2:12">
      <c r="B768" s="352"/>
      <c r="C768" s="353"/>
      <c r="D768" s="353"/>
      <c r="E768" s="350"/>
      <c r="F768" s="438" t="s">
        <v>1094</v>
      </c>
      <c r="G768" s="460"/>
      <c r="H768" s="461"/>
      <c r="I768" s="731" t="s">
        <v>1095</v>
      </c>
      <c r="J768" s="462"/>
      <c r="K768" s="341"/>
      <c r="L768" s="341"/>
    </row>
    <row r="769" spans="2:12">
      <c r="B769" s="352"/>
      <c r="C769" s="353"/>
      <c r="D769" s="353"/>
      <c r="E769" s="350"/>
      <c r="F769" s="379" t="s">
        <v>1096</v>
      </c>
      <c r="G769" s="446"/>
      <c r="H769" s="444"/>
      <c r="I769" s="719"/>
      <c r="J769" s="345"/>
      <c r="K769" s="341"/>
      <c r="L769" s="341"/>
    </row>
    <row r="770" spans="2:12">
      <c r="B770" s="352"/>
      <c r="C770" s="353"/>
      <c r="D770" s="353"/>
      <c r="E770" s="350"/>
      <c r="F770" s="379" t="s">
        <v>1097</v>
      </c>
      <c r="G770" s="369"/>
      <c r="H770" s="444"/>
      <c r="I770" s="719" t="s">
        <v>966</v>
      </c>
      <c r="J770" s="345"/>
      <c r="K770" s="341"/>
      <c r="L770" s="341"/>
    </row>
    <row r="771" spans="2:12">
      <c r="B771" s="352"/>
      <c r="C771" s="353"/>
      <c r="D771" s="353"/>
      <c r="E771" s="350"/>
      <c r="F771" s="413" t="s">
        <v>1098</v>
      </c>
      <c r="G771" s="463"/>
      <c r="H771" s="464"/>
      <c r="I771" s="737"/>
      <c r="J771" s="390"/>
      <c r="K771" s="341"/>
      <c r="L771" s="341"/>
    </row>
    <row r="772" spans="2:12">
      <c r="B772" s="352"/>
      <c r="C772" s="353"/>
      <c r="D772" s="353"/>
      <c r="E772" s="350"/>
      <c r="F772" s="392"/>
      <c r="G772" s="458"/>
      <c r="H772" s="453"/>
      <c r="I772" s="731"/>
      <c r="J772" s="462"/>
      <c r="K772" s="341"/>
      <c r="L772" s="341"/>
    </row>
    <row r="773" spans="2:12">
      <c r="B773" s="352"/>
      <c r="C773" s="353"/>
      <c r="D773" s="353"/>
      <c r="E773" s="350" t="s">
        <v>1099</v>
      </c>
      <c r="F773" s="349"/>
      <c r="G773" s="454"/>
      <c r="H773" s="419"/>
      <c r="I773" s="719"/>
      <c r="J773" s="345"/>
      <c r="K773" s="341"/>
      <c r="L773" s="341"/>
    </row>
    <row r="774" spans="2:12">
      <c r="B774" s="352"/>
      <c r="C774" s="353"/>
      <c r="D774" s="353"/>
      <c r="E774" s="350"/>
      <c r="F774" s="344" t="s">
        <v>1100</v>
      </c>
      <c r="G774" s="344"/>
      <c r="H774" s="425"/>
      <c r="I774" s="734"/>
      <c r="J774" s="345"/>
      <c r="K774" s="341"/>
      <c r="L774" s="341"/>
    </row>
    <row r="775" spans="2:12">
      <c r="B775" s="352"/>
      <c r="C775" s="353"/>
      <c r="D775" s="353"/>
      <c r="E775" s="350"/>
      <c r="F775" s="426" t="s">
        <v>1101</v>
      </c>
      <c r="G775" s="459"/>
      <c r="H775" s="456"/>
      <c r="I775" s="738" t="s">
        <v>1088</v>
      </c>
      <c r="J775" s="465"/>
      <c r="K775" s="341"/>
      <c r="L775" s="341"/>
    </row>
    <row r="776" spans="2:12">
      <c r="B776" s="352"/>
      <c r="C776" s="353"/>
      <c r="D776" s="353"/>
      <c r="E776" s="350"/>
      <c r="F776" s="438" t="s">
        <v>1102</v>
      </c>
      <c r="G776" s="460"/>
      <c r="H776" s="461"/>
      <c r="I776" s="731" t="s">
        <v>1103</v>
      </c>
      <c r="J776" s="462"/>
      <c r="K776" s="341"/>
      <c r="L776" s="341"/>
    </row>
    <row r="777" spans="2:12">
      <c r="B777" s="352"/>
      <c r="C777" s="353"/>
      <c r="D777" s="353"/>
      <c r="E777" s="350"/>
      <c r="F777" s="379" t="s">
        <v>1104</v>
      </c>
      <c r="G777" s="446"/>
      <c r="H777" s="444"/>
      <c r="I777" s="739" t="s">
        <v>1105</v>
      </c>
      <c r="J777" s="345"/>
      <c r="K777" s="341"/>
      <c r="L777" s="341"/>
    </row>
    <row r="778" spans="2:12">
      <c r="B778" s="352"/>
      <c r="C778" s="353"/>
      <c r="D778" s="353"/>
      <c r="E778" s="350"/>
      <c r="F778" s="379" t="s">
        <v>1106</v>
      </c>
      <c r="G778" s="369"/>
      <c r="H778" s="369"/>
      <c r="I778" s="719" t="s">
        <v>1107</v>
      </c>
      <c r="J778" s="345"/>
      <c r="K778" s="341"/>
      <c r="L778" s="341"/>
    </row>
    <row r="779" spans="2:12">
      <c r="B779" s="352"/>
      <c r="C779" s="353"/>
      <c r="D779" s="353"/>
      <c r="E779" s="350"/>
      <c r="F779" s="379" t="s">
        <v>1108</v>
      </c>
      <c r="G779" s="369"/>
      <c r="H779" s="369"/>
      <c r="I779" s="719" t="s">
        <v>1109</v>
      </c>
      <c r="J779" s="345"/>
      <c r="K779" s="341"/>
      <c r="L779" s="341"/>
    </row>
    <row r="780" spans="2:12">
      <c r="B780" s="352"/>
      <c r="C780" s="353"/>
      <c r="D780" s="353"/>
      <c r="E780" s="350"/>
      <c r="F780" s="379" t="s">
        <v>1110</v>
      </c>
      <c r="G780" s="369"/>
      <c r="H780" s="369"/>
      <c r="I780" s="719" t="s">
        <v>1111</v>
      </c>
      <c r="J780" s="345"/>
      <c r="K780" s="341"/>
      <c r="L780" s="341"/>
    </row>
    <row r="781" spans="2:12">
      <c r="B781" s="352"/>
      <c r="C781" s="353"/>
      <c r="D781" s="353"/>
      <c r="E781" s="350"/>
      <c r="F781" s="379" t="s">
        <v>1112</v>
      </c>
      <c r="G781" s="369"/>
      <c r="H781" s="369"/>
      <c r="I781" s="719" t="s">
        <v>1109</v>
      </c>
      <c r="J781" s="345"/>
      <c r="K781" s="341"/>
      <c r="L781" s="341"/>
    </row>
    <row r="782" spans="2:12">
      <c r="B782" s="352"/>
      <c r="C782" s="353"/>
      <c r="D782" s="353"/>
      <c r="E782" s="350"/>
      <c r="F782" s="379" t="s">
        <v>1113</v>
      </c>
      <c r="G782" s="369"/>
      <c r="H782" s="369"/>
      <c r="I782" s="719" t="s">
        <v>1109</v>
      </c>
      <c r="J782" s="345"/>
      <c r="K782" s="341"/>
      <c r="L782" s="341"/>
    </row>
    <row r="783" spans="2:12">
      <c r="B783" s="352"/>
      <c r="C783" s="353"/>
      <c r="D783" s="353"/>
      <c r="E783" s="350"/>
      <c r="F783" s="413" t="s">
        <v>1114</v>
      </c>
      <c r="G783" s="400"/>
      <c r="H783" s="400"/>
      <c r="I783" s="720" t="s">
        <v>1115</v>
      </c>
      <c r="J783" s="433"/>
      <c r="K783" s="341"/>
      <c r="L783" s="341"/>
    </row>
    <row r="784" spans="2:12">
      <c r="B784" s="352"/>
      <c r="C784" s="353"/>
      <c r="D784" s="353"/>
      <c r="E784" s="350"/>
      <c r="F784" s="392" t="s">
        <v>1116</v>
      </c>
      <c r="G784" s="392"/>
      <c r="H784" s="392"/>
      <c r="I784" s="731"/>
      <c r="J784" s="462"/>
      <c r="K784" s="341"/>
      <c r="L784" s="341"/>
    </row>
    <row r="785" spans="2:12">
      <c r="B785" s="352"/>
      <c r="C785" s="353"/>
      <c r="D785" s="353"/>
      <c r="E785" s="350"/>
      <c r="F785" s="349"/>
      <c r="G785" s="349"/>
      <c r="H785" s="349"/>
      <c r="I785" s="719"/>
      <c r="J785" s="345"/>
      <c r="K785" s="341"/>
      <c r="L785" s="341"/>
    </row>
    <row r="786" spans="2:12">
      <c r="B786" s="352"/>
      <c r="C786" s="353" t="s">
        <v>1117</v>
      </c>
      <c r="D786" s="350"/>
      <c r="E786" s="341"/>
      <c r="F786" s="349"/>
      <c r="G786" s="349"/>
      <c r="H786" s="349"/>
      <c r="I786" s="689"/>
      <c r="J786" s="345"/>
      <c r="K786" s="341"/>
      <c r="L786" s="341"/>
    </row>
    <row r="787" spans="2:12">
      <c r="B787" s="352"/>
      <c r="C787" s="353"/>
      <c r="D787" s="353" t="s">
        <v>794</v>
      </c>
      <c r="E787" s="350"/>
      <c r="F787" s="349"/>
      <c r="G787" s="349"/>
      <c r="H787" s="349"/>
      <c r="I787" s="689"/>
      <c r="J787" s="345"/>
      <c r="K787" s="341"/>
      <c r="L787" s="341"/>
    </row>
    <row r="788" spans="2:12">
      <c r="B788" s="352"/>
      <c r="C788" s="353"/>
      <c r="D788" s="353"/>
      <c r="E788" s="350" t="s">
        <v>1118</v>
      </c>
      <c r="F788" s="349"/>
      <c r="G788" s="349"/>
      <c r="H788" s="349"/>
      <c r="I788" s="689"/>
      <c r="J788" s="345"/>
      <c r="K788" s="341"/>
      <c r="L788" s="341"/>
    </row>
    <row r="789" spans="2:12" ht="67.5" customHeight="1">
      <c r="B789" s="352"/>
      <c r="C789" s="353"/>
      <c r="D789" s="353"/>
      <c r="E789" s="393"/>
      <c r="F789" s="349"/>
      <c r="G789" s="349"/>
      <c r="H789" s="349"/>
      <c r="I789" s="689" t="s">
        <v>1119</v>
      </c>
      <c r="J789" s="345"/>
      <c r="K789" s="341"/>
      <c r="L789" s="341"/>
    </row>
    <row r="790" spans="2:12">
      <c r="B790" s="352"/>
      <c r="C790" s="353"/>
      <c r="D790" s="353"/>
      <c r="E790" s="799" t="s">
        <v>1120</v>
      </c>
      <c r="F790" s="349"/>
      <c r="G790" s="349"/>
      <c r="H790" s="349"/>
      <c r="I790" s="689"/>
      <c r="J790" s="345"/>
      <c r="K790" s="341"/>
      <c r="L790" s="341"/>
    </row>
    <row r="791" spans="2:12" ht="67.5" customHeight="1">
      <c r="B791" s="352"/>
      <c r="C791" s="353"/>
      <c r="D791" s="353"/>
      <c r="E791" s="783"/>
      <c r="F791" s="349"/>
      <c r="G791" s="349"/>
      <c r="H791" s="349"/>
      <c r="I791" s="689" t="s">
        <v>1121</v>
      </c>
      <c r="J791" s="345"/>
      <c r="K791" s="341"/>
      <c r="L791" s="341"/>
    </row>
    <row r="792" spans="2:12">
      <c r="B792" s="352"/>
      <c r="C792" s="353"/>
      <c r="D792" s="353"/>
      <c r="E792" s="350" t="s">
        <v>1122</v>
      </c>
      <c r="F792" s="349"/>
      <c r="G792" s="349"/>
      <c r="H792" s="349"/>
      <c r="I792" s="689"/>
      <c r="J792" s="345"/>
      <c r="K792" s="341"/>
      <c r="L792" s="341"/>
    </row>
    <row r="793" spans="2:12" ht="55.5" customHeight="1">
      <c r="B793" s="352"/>
      <c r="C793" s="353"/>
      <c r="D793" s="353"/>
      <c r="E793" s="350"/>
      <c r="F793" s="349"/>
      <c r="G793" s="349"/>
      <c r="H793" s="349"/>
      <c r="I793" s="689" t="s">
        <v>1123</v>
      </c>
      <c r="J793" s="345"/>
      <c r="K793" s="341"/>
      <c r="L793" s="341"/>
    </row>
    <row r="794" spans="2:12">
      <c r="B794" s="352"/>
      <c r="C794" s="353"/>
      <c r="D794" s="353"/>
      <c r="E794" s="350" t="s">
        <v>1124</v>
      </c>
      <c r="F794" s="349"/>
      <c r="G794" s="349"/>
      <c r="H794" s="349"/>
      <c r="I794" s="689"/>
      <c r="J794" s="345"/>
      <c r="K794" s="341"/>
      <c r="L794" s="341"/>
    </row>
    <row r="795" spans="2:12" ht="55.5" customHeight="1">
      <c r="B795" s="352"/>
      <c r="C795" s="353"/>
      <c r="D795" s="353"/>
      <c r="E795" s="350"/>
      <c r="F795" s="349"/>
      <c r="G795" s="349"/>
      <c r="H795" s="349"/>
      <c r="I795" s="689" t="s">
        <v>1125</v>
      </c>
      <c r="J795" s="345"/>
      <c r="K795" s="341"/>
      <c r="L795" s="341"/>
    </row>
    <row r="796" spans="2:12">
      <c r="B796" s="352"/>
      <c r="C796" s="353"/>
      <c r="D796" s="353"/>
      <c r="E796" s="350" t="s">
        <v>1126</v>
      </c>
      <c r="F796" s="349"/>
      <c r="G796" s="349"/>
      <c r="H796" s="349"/>
      <c r="I796" s="689"/>
      <c r="J796" s="345"/>
      <c r="K796" s="341"/>
      <c r="L796" s="341"/>
    </row>
    <row r="797" spans="2:12" ht="56.25" customHeight="1">
      <c r="B797" s="352"/>
      <c r="C797" s="353"/>
      <c r="D797" s="353"/>
      <c r="E797" s="350"/>
      <c r="F797" s="349"/>
      <c r="G797" s="349"/>
      <c r="H797" s="349"/>
      <c r="I797" s="689" t="s">
        <v>1127</v>
      </c>
      <c r="J797" s="345"/>
      <c r="K797" s="341"/>
      <c r="L797" s="341"/>
    </row>
    <row r="798" spans="2:12">
      <c r="B798" s="352"/>
      <c r="C798" s="353"/>
      <c r="D798" s="353"/>
      <c r="E798" s="350" t="s">
        <v>1128</v>
      </c>
      <c r="F798" s="349"/>
      <c r="G798" s="349"/>
      <c r="H798" s="349"/>
      <c r="I798" s="689"/>
      <c r="J798" s="345"/>
      <c r="K798" s="341"/>
      <c r="L798" s="341"/>
    </row>
    <row r="799" spans="2:12" ht="57" customHeight="1">
      <c r="B799" s="352"/>
      <c r="C799" s="353"/>
      <c r="D799" s="353"/>
      <c r="E799" s="350"/>
      <c r="F799" s="349"/>
      <c r="G799" s="349"/>
      <c r="H799" s="349"/>
      <c r="I799" s="689" t="s">
        <v>1129</v>
      </c>
      <c r="J799" s="345"/>
      <c r="K799" s="341"/>
      <c r="L799" s="341"/>
    </row>
    <row r="800" spans="2:12">
      <c r="B800" s="352"/>
      <c r="C800" s="353"/>
      <c r="D800" s="353"/>
      <c r="E800" s="350" t="s">
        <v>1130</v>
      </c>
      <c r="F800" s="349"/>
      <c r="G800" s="349"/>
      <c r="H800" s="349"/>
      <c r="I800" s="689"/>
      <c r="J800" s="345"/>
      <c r="K800" s="341"/>
      <c r="L800" s="341"/>
    </row>
    <row r="801" spans="2:12" ht="46.5" customHeight="1">
      <c r="B801" s="352"/>
      <c r="C801" s="353"/>
      <c r="D801" s="353"/>
      <c r="E801" s="350"/>
      <c r="F801" s="344"/>
      <c r="G801" s="344"/>
      <c r="H801" s="344"/>
      <c r="I801" s="689" t="s">
        <v>1131</v>
      </c>
      <c r="J801" s="345"/>
      <c r="K801" s="341"/>
      <c r="L801" s="341"/>
    </row>
    <row r="802" spans="2:12">
      <c r="B802" s="352"/>
      <c r="C802" s="353"/>
      <c r="D802" s="353"/>
      <c r="E802" s="350"/>
      <c r="F802" s="344" t="s">
        <v>1132</v>
      </c>
      <c r="G802" s="344"/>
      <c r="H802" s="344"/>
      <c r="I802" s="688"/>
      <c r="J802" s="345"/>
      <c r="K802" s="341"/>
      <c r="L802" s="341"/>
    </row>
    <row r="803" spans="2:12">
      <c r="B803" s="352"/>
      <c r="C803" s="353"/>
      <c r="D803" s="353"/>
      <c r="E803" s="350"/>
      <c r="F803" s="466" t="s">
        <v>1133</v>
      </c>
      <c r="G803" s="427"/>
      <c r="H803" s="427"/>
      <c r="I803" s="730" t="s">
        <v>1134</v>
      </c>
      <c r="J803" s="437"/>
      <c r="K803" s="341"/>
      <c r="L803" s="341"/>
    </row>
    <row r="804" spans="2:12" ht="70.5" customHeight="1">
      <c r="B804" s="352"/>
      <c r="C804" s="353"/>
      <c r="D804" s="353"/>
      <c r="E804" s="350"/>
      <c r="F804" s="410" t="s">
        <v>1135</v>
      </c>
      <c r="G804" s="372"/>
      <c r="H804" s="372"/>
      <c r="I804" s="702" t="s">
        <v>1136</v>
      </c>
      <c r="J804" s="467"/>
      <c r="K804" s="341"/>
      <c r="L804" s="341"/>
    </row>
    <row r="805" spans="2:12" ht="25.5" customHeight="1">
      <c r="B805" s="352"/>
      <c r="C805" s="353"/>
      <c r="D805" s="353"/>
      <c r="E805" s="350"/>
      <c r="F805" s="379" t="s">
        <v>1137</v>
      </c>
      <c r="G805" s="369"/>
      <c r="H805" s="369"/>
      <c r="I805" s="689" t="s">
        <v>1138</v>
      </c>
      <c r="J805" s="345"/>
      <c r="K805" s="341"/>
      <c r="L805" s="341"/>
    </row>
    <row r="806" spans="2:12" ht="25.5" customHeight="1">
      <c r="B806" s="352"/>
      <c r="C806" s="353"/>
      <c r="D806" s="353"/>
      <c r="E806" s="350"/>
      <c r="F806" s="965" t="s">
        <v>1139</v>
      </c>
      <c r="G806" s="369" t="s">
        <v>1140</v>
      </c>
      <c r="H806" s="369"/>
      <c r="I806" s="689" t="s">
        <v>1141</v>
      </c>
      <c r="J806" s="345"/>
      <c r="K806" s="341"/>
      <c r="L806" s="341"/>
    </row>
    <row r="807" spans="2:12" ht="46.5" customHeight="1">
      <c r="B807" s="348"/>
      <c r="C807" s="350"/>
      <c r="D807" s="350"/>
      <c r="E807" s="350"/>
      <c r="F807" s="938"/>
      <c r="G807" s="369" t="s">
        <v>1142</v>
      </c>
      <c r="H807" s="369"/>
      <c r="I807" s="689" t="s">
        <v>1143</v>
      </c>
      <c r="J807" s="351"/>
      <c r="K807" s="341"/>
      <c r="L807" s="341"/>
    </row>
    <row r="808" spans="2:12">
      <c r="B808" s="352"/>
      <c r="C808" s="353"/>
      <c r="D808" s="353"/>
      <c r="E808" s="350"/>
      <c r="F808" s="938"/>
      <c r="G808" s="369" t="s">
        <v>1144</v>
      </c>
      <c r="H808" s="369"/>
      <c r="I808" s="689" t="s">
        <v>1145</v>
      </c>
      <c r="J808" s="345"/>
      <c r="K808" s="341"/>
      <c r="L808" s="341"/>
    </row>
    <row r="809" spans="2:12" ht="29.25" customHeight="1">
      <c r="B809" s="352"/>
      <c r="C809" s="353"/>
      <c r="D809" s="353"/>
      <c r="E809" s="350"/>
      <c r="F809" s="939"/>
      <c r="G809" s="400" t="s">
        <v>1146</v>
      </c>
      <c r="H809" s="400"/>
      <c r="I809" s="708" t="s">
        <v>1147</v>
      </c>
      <c r="J809" s="390"/>
      <c r="K809" s="341"/>
      <c r="L809" s="341"/>
    </row>
    <row r="810" spans="2:12">
      <c r="B810" s="352"/>
      <c r="C810" s="353"/>
      <c r="D810" s="353"/>
      <c r="E810" s="350"/>
      <c r="F810" s="392"/>
      <c r="G810" s="392"/>
      <c r="H810" s="392"/>
      <c r="I810" s="731"/>
      <c r="J810" s="462"/>
      <c r="K810" s="341"/>
      <c r="L810" s="341"/>
    </row>
    <row r="811" spans="2:12">
      <c r="B811" s="352"/>
      <c r="C811" s="353"/>
      <c r="D811" s="353" t="s">
        <v>1148</v>
      </c>
      <c r="E811" s="350"/>
      <c r="F811" s="349"/>
      <c r="G811" s="349"/>
      <c r="H811" s="349"/>
      <c r="I811" s="689"/>
      <c r="J811" s="345"/>
      <c r="K811" s="341"/>
      <c r="L811" s="341"/>
    </row>
    <row r="812" spans="2:12" ht="57" customHeight="1">
      <c r="B812" s="352"/>
      <c r="C812" s="353"/>
      <c r="D812" s="353"/>
      <c r="E812" s="350"/>
      <c r="F812" s="349"/>
      <c r="G812" s="349"/>
      <c r="H812" s="349"/>
      <c r="I812" s="689" t="s">
        <v>1149</v>
      </c>
      <c r="J812" s="345"/>
      <c r="K812" s="341"/>
      <c r="L812" s="341"/>
    </row>
    <row r="813" spans="2:12" ht="79.5" customHeight="1">
      <c r="B813" s="352"/>
      <c r="C813" s="353"/>
      <c r="D813" s="353"/>
      <c r="E813" s="350"/>
      <c r="F813" s="349"/>
      <c r="G813" s="349"/>
      <c r="H813" s="349"/>
      <c r="I813" s="689" t="s">
        <v>1150</v>
      </c>
      <c r="J813" s="345"/>
      <c r="K813" s="341"/>
      <c r="L813" s="341"/>
    </row>
    <row r="814" spans="2:12">
      <c r="B814" s="352"/>
      <c r="C814" s="353"/>
      <c r="D814" s="353"/>
      <c r="E814" s="350"/>
      <c r="F814" s="344" t="s">
        <v>1151</v>
      </c>
      <c r="G814" s="344"/>
      <c r="H814" s="344"/>
      <c r="I814" s="734"/>
      <c r="J814" s="345"/>
      <c r="K814" s="341"/>
      <c r="L814" s="341"/>
    </row>
    <row r="815" spans="2:12">
      <c r="B815" s="352"/>
      <c r="C815" s="353"/>
      <c r="D815" s="353"/>
      <c r="E815" s="350"/>
      <c r="F815" s="426" t="s">
        <v>805</v>
      </c>
      <c r="G815" s="427"/>
      <c r="H815" s="427"/>
      <c r="I815" s="730" t="s">
        <v>1152</v>
      </c>
      <c r="J815" s="437"/>
      <c r="K815" s="341"/>
      <c r="L815" s="341"/>
    </row>
    <row r="816" spans="2:12">
      <c r="B816" s="352"/>
      <c r="C816" s="353"/>
      <c r="D816" s="353"/>
      <c r="E816" s="350"/>
      <c r="F816" s="405" t="s">
        <v>1152</v>
      </c>
      <c r="G816" s="372"/>
      <c r="H816" s="372"/>
      <c r="I816" s="718" t="s">
        <v>1153</v>
      </c>
      <c r="J816" s="467"/>
      <c r="K816" s="341"/>
      <c r="L816" s="341"/>
    </row>
    <row r="817" spans="2:12">
      <c r="B817" s="352"/>
      <c r="C817" s="353"/>
      <c r="D817" s="353"/>
      <c r="E817" s="350"/>
      <c r="F817" s="398"/>
      <c r="G817" s="369" t="s">
        <v>1135</v>
      </c>
      <c r="H817" s="369"/>
      <c r="I817" s="719" t="s">
        <v>1154</v>
      </c>
      <c r="J817" s="345"/>
      <c r="K817" s="341"/>
      <c r="L817" s="341"/>
    </row>
    <row r="818" spans="2:12">
      <c r="B818" s="352"/>
      <c r="C818" s="353"/>
      <c r="D818" s="353"/>
      <c r="E818" s="350"/>
      <c r="F818" s="398"/>
      <c r="G818" s="369" t="s">
        <v>1155</v>
      </c>
      <c r="H818" s="369"/>
      <c r="I818" s="719" t="s">
        <v>1156</v>
      </c>
      <c r="J818" s="345"/>
      <c r="K818" s="341"/>
      <c r="L818" s="341"/>
    </row>
    <row r="819" spans="2:12">
      <c r="B819" s="352"/>
      <c r="C819" s="353"/>
      <c r="D819" s="353"/>
      <c r="E819" s="350"/>
      <c r="F819" s="398"/>
      <c r="G819" s="369" t="s">
        <v>1157</v>
      </c>
      <c r="H819" s="369"/>
      <c r="I819" s="719" t="s">
        <v>1158</v>
      </c>
      <c r="J819" s="345"/>
      <c r="K819" s="341"/>
      <c r="L819" s="341"/>
    </row>
    <row r="820" spans="2:12">
      <c r="B820" s="352"/>
      <c r="C820" s="353"/>
      <c r="D820" s="353"/>
      <c r="E820" s="350"/>
      <c r="F820" s="398"/>
      <c r="G820" s="369" t="s">
        <v>1159</v>
      </c>
      <c r="H820" s="369"/>
      <c r="I820" s="719" t="s">
        <v>1160</v>
      </c>
      <c r="J820" s="345"/>
      <c r="K820" s="341"/>
      <c r="L820" s="341"/>
    </row>
    <row r="821" spans="2:12">
      <c r="B821" s="352"/>
      <c r="C821" s="353"/>
      <c r="D821" s="353"/>
      <c r="E821" s="350"/>
      <c r="F821" s="398"/>
      <c r="G821" s="369" t="s">
        <v>1161</v>
      </c>
      <c r="H821" s="369"/>
      <c r="I821" s="719" t="s">
        <v>1162</v>
      </c>
      <c r="J821" s="345"/>
      <c r="K821" s="341"/>
      <c r="L821" s="341"/>
    </row>
    <row r="822" spans="2:12">
      <c r="B822" s="352"/>
      <c r="C822" s="353"/>
      <c r="D822" s="353"/>
      <c r="E822" s="350"/>
      <c r="F822" s="398"/>
      <c r="G822" s="369" t="s">
        <v>1140</v>
      </c>
      <c r="H822" s="369"/>
      <c r="I822" s="719" t="s">
        <v>1163</v>
      </c>
      <c r="J822" s="345"/>
      <c r="K822" s="341"/>
      <c r="L822" s="341"/>
    </row>
    <row r="823" spans="2:12">
      <c r="B823" s="352"/>
      <c r="C823" s="353"/>
      <c r="D823" s="353"/>
      <c r="E823" s="350"/>
      <c r="F823" s="399"/>
      <c r="G823" s="400" t="s">
        <v>1146</v>
      </c>
      <c r="H823" s="400"/>
      <c r="I823" s="720" t="s">
        <v>1164</v>
      </c>
      <c r="J823" s="390"/>
      <c r="K823" s="341"/>
      <c r="L823" s="341"/>
    </row>
    <row r="824" spans="2:12">
      <c r="B824" s="352"/>
      <c r="C824" s="353"/>
      <c r="D824" s="353"/>
      <c r="E824" s="350"/>
      <c r="F824" s="392" t="s">
        <v>815</v>
      </c>
      <c r="G824" s="392"/>
      <c r="H824" s="392"/>
      <c r="I824" s="696"/>
      <c r="J824" s="462"/>
      <c r="K824" s="341"/>
      <c r="L824" s="341"/>
    </row>
    <row r="825" spans="2:12">
      <c r="B825" s="352"/>
      <c r="C825" s="353"/>
      <c r="D825" s="353"/>
      <c r="E825" s="350"/>
      <c r="F825" s="349"/>
      <c r="G825" s="349"/>
      <c r="H825" s="349"/>
      <c r="I825" s="719"/>
      <c r="J825" s="345"/>
      <c r="K825" s="341"/>
      <c r="L825" s="341"/>
    </row>
    <row r="826" spans="2:12">
      <c r="B826" s="352"/>
      <c r="C826" s="353"/>
      <c r="D826" s="353" t="s">
        <v>1165</v>
      </c>
      <c r="E826" s="350"/>
      <c r="F826" s="349"/>
      <c r="G826" s="349"/>
      <c r="H826" s="349"/>
      <c r="I826" s="689"/>
      <c r="J826" s="345"/>
      <c r="K826" s="341"/>
      <c r="L826" s="341"/>
    </row>
    <row r="827" spans="2:12" ht="58.5" customHeight="1">
      <c r="B827" s="352"/>
      <c r="C827" s="353"/>
      <c r="D827" s="353"/>
      <c r="E827" s="350"/>
      <c r="F827" s="349"/>
      <c r="G827" s="349"/>
      <c r="H827" s="349"/>
      <c r="I827" s="689" t="s">
        <v>1166</v>
      </c>
      <c r="J827" s="345"/>
      <c r="K827" s="341"/>
      <c r="L827" s="341"/>
    </row>
    <row r="828" spans="2:12" ht="58.5" customHeight="1">
      <c r="B828" s="348"/>
      <c r="C828" s="350"/>
      <c r="D828" s="350"/>
      <c r="E828" s="350"/>
      <c r="F828" s="349"/>
      <c r="G828" s="349"/>
      <c r="H828" s="349"/>
      <c r="I828" s="689" t="s">
        <v>1167</v>
      </c>
      <c r="J828" s="351"/>
      <c r="K828" s="341"/>
      <c r="L828" s="341"/>
    </row>
    <row r="829" spans="2:12">
      <c r="B829" s="348"/>
      <c r="C829" s="350"/>
      <c r="D829" s="350"/>
      <c r="E829" s="350"/>
      <c r="F829" s="349" t="s">
        <v>1168</v>
      </c>
      <c r="G829" s="349"/>
      <c r="H829" s="349"/>
      <c r="I829" s="719"/>
      <c r="J829" s="351"/>
      <c r="K829" s="341"/>
      <c r="L829" s="341"/>
    </row>
    <row r="830" spans="2:12">
      <c r="B830" s="352"/>
      <c r="C830" s="353"/>
      <c r="D830" s="353"/>
      <c r="E830" s="350"/>
      <c r="F830" s="426" t="s">
        <v>805</v>
      </c>
      <c r="G830" s="427"/>
      <c r="H830" s="427"/>
      <c r="I830" s="730" t="s">
        <v>1152</v>
      </c>
      <c r="J830" s="437"/>
      <c r="K830" s="341"/>
      <c r="L830" s="341"/>
    </row>
    <row r="831" spans="2:12">
      <c r="B831" s="352"/>
      <c r="C831" s="353"/>
      <c r="D831" s="353"/>
      <c r="E831" s="350"/>
      <c r="F831" s="405" t="s">
        <v>1152</v>
      </c>
      <c r="G831" s="372"/>
      <c r="H831" s="372"/>
      <c r="I831" s="718" t="s">
        <v>1169</v>
      </c>
      <c r="J831" s="467"/>
      <c r="K831" s="341"/>
      <c r="L831" s="341"/>
    </row>
    <row r="832" spans="2:12">
      <c r="B832" s="352"/>
      <c r="C832" s="353"/>
      <c r="D832" s="353"/>
      <c r="E832" s="350"/>
      <c r="F832" s="398"/>
      <c r="G832" s="369" t="s">
        <v>1170</v>
      </c>
      <c r="H832" s="369"/>
      <c r="I832" s="719" t="s">
        <v>1171</v>
      </c>
      <c r="J832" s="345"/>
      <c r="K832" s="341"/>
      <c r="L832" s="341"/>
    </row>
    <row r="833" spans="2:12">
      <c r="B833" s="352"/>
      <c r="C833" s="353"/>
      <c r="D833" s="353"/>
      <c r="E833" s="350"/>
      <c r="F833" s="398"/>
      <c r="G833" s="369" t="s">
        <v>1172</v>
      </c>
      <c r="H833" s="369"/>
      <c r="I833" s="719" t="s">
        <v>1173</v>
      </c>
      <c r="J833" s="345"/>
      <c r="K833" s="341"/>
      <c r="L833" s="341"/>
    </row>
    <row r="834" spans="2:12">
      <c r="B834" s="352"/>
      <c r="C834" s="353"/>
      <c r="D834" s="353"/>
      <c r="E834" s="350"/>
      <c r="F834" s="398"/>
      <c r="G834" s="369" t="s">
        <v>1174</v>
      </c>
      <c r="H834" s="369"/>
      <c r="I834" s="719" t="s">
        <v>1175</v>
      </c>
      <c r="J834" s="345"/>
      <c r="K834" s="341"/>
      <c r="L834" s="341"/>
    </row>
    <row r="835" spans="2:12">
      <c r="B835" s="352"/>
      <c r="C835" s="353"/>
      <c r="D835" s="353"/>
      <c r="E835" s="350"/>
      <c r="F835" s="398"/>
      <c r="G835" s="369" t="s">
        <v>1176</v>
      </c>
      <c r="H835" s="369"/>
      <c r="I835" s="719" t="s">
        <v>1177</v>
      </c>
      <c r="J835" s="345"/>
      <c r="K835" s="341"/>
      <c r="L835" s="341"/>
    </row>
    <row r="836" spans="2:12">
      <c r="B836" s="352"/>
      <c r="C836" s="353"/>
      <c r="D836" s="353"/>
      <c r="E836" s="350"/>
      <c r="F836" s="398"/>
      <c r="G836" s="369" t="s">
        <v>1178</v>
      </c>
      <c r="H836" s="369"/>
      <c r="I836" s="719" t="s">
        <v>1177</v>
      </c>
      <c r="J836" s="345"/>
      <c r="K836" s="341"/>
      <c r="L836" s="341"/>
    </row>
    <row r="837" spans="2:12">
      <c r="B837" s="352"/>
      <c r="C837" s="353"/>
      <c r="D837" s="353"/>
      <c r="E837" s="350"/>
      <c r="F837" s="398"/>
      <c r="G837" s="369" t="s">
        <v>1179</v>
      </c>
      <c r="H837" s="369"/>
      <c r="I837" s="719" t="s">
        <v>1180</v>
      </c>
      <c r="J837" s="345"/>
      <c r="K837" s="341"/>
      <c r="L837" s="341"/>
    </row>
    <row r="838" spans="2:12">
      <c r="B838" s="352"/>
      <c r="C838" s="353"/>
      <c r="D838" s="353"/>
      <c r="E838" s="350"/>
      <c r="F838" s="398"/>
      <c r="G838" s="369" t="s">
        <v>1181</v>
      </c>
      <c r="H838" s="369"/>
      <c r="I838" s="719" t="s">
        <v>1182</v>
      </c>
      <c r="J838" s="345"/>
      <c r="K838" s="341"/>
      <c r="L838" s="341"/>
    </row>
    <row r="839" spans="2:12">
      <c r="B839" s="352"/>
      <c r="C839" s="353"/>
      <c r="D839" s="353"/>
      <c r="E839" s="350"/>
      <c r="F839" s="399"/>
      <c r="G839" s="400" t="s">
        <v>1183</v>
      </c>
      <c r="H839" s="400"/>
      <c r="I839" s="720" t="s">
        <v>1184</v>
      </c>
      <c r="J839" s="390"/>
      <c r="K839" s="341"/>
      <c r="L839" s="341"/>
    </row>
    <row r="840" spans="2:12">
      <c r="B840" s="348"/>
      <c r="C840" s="350"/>
      <c r="D840" s="350"/>
      <c r="E840" s="350"/>
      <c r="F840" s="349"/>
      <c r="G840" s="349"/>
      <c r="H840" s="349"/>
      <c r="I840" s="689"/>
      <c r="J840" s="351"/>
      <c r="K840" s="341"/>
      <c r="L840" s="341"/>
    </row>
    <row r="841" spans="2:12">
      <c r="B841" s="348"/>
      <c r="C841" s="350"/>
      <c r="D841" s="350" t="s">
        <v>1185</v>
      </c>
      <c r="E841" s="350"/>
      <c r="F841" s="349"/>
      <c r="G841" s="349"/>
      <c r="H841" s="349"/>
      <c r="I841" s="689"/>
      <c r="J841" s="351"/>
      <c r="K841" s="341"/>
      <c r="L841" s="341"/>
    </row>
    <row r="842" spans="2:12" ht="96.75" customHeight="1">
      <c r="B842" s="348"/>
      <c r="C842" s="350"/>
      <c r="D842" s="350"/>
      <c r="E842" s="350"/>
      <c r="F842" s="349"/>
      <c r="G842" s="349"/>
      <c r="H842" s="349"/>
      <c r="I842" s="689" t="s">
        <v>1186</v>
      </c>
      <c r="J842" s="351"/>
      <c r="K842" s="341"/>
      <c r="L842" s="341"/>
    </row>
    <row r="843" spans="2:12" ht="57" customHeight="1">
      <c r="B843" s="348"/>
      <c r="C843" s="350"/>
      <c r="D843" s="350"/>
      <c r="E843" s="350"/>
      <c r="F843" s="349"/>
      <c r="G843" s="349"/>
      <c r="H843" s="349"/>
      <c r="I843" s="689" t="s">
        <v>1187</v>
      </c>
      <c r="J843" s="351"/>
      <c r="K843" s="341"/>
      <c r="L843" s="341"/>
    </row>
    <row r="844" spans="2:12">
      <c r="B844" s="348"/>
      <c r="C844" s="350"/>
      <c r="D844" s="350" t="s">
        <v>1188</v>
      </c>
      <c r="E844" s="350"/>
      <c r="F844" s="349"/>
      <c r="G844" s="349"/>
      <c r="H844" s="349"/>
      <c r="I844" s="689"/>
      <c r="J844" s="351"/>
      <c r="K844" s="341"/>
      <c r="L844" s="341"/>
    </row>
    <row r="845" spans="2:12" ht="83.25" customHeight="1">
      <c r="B845" s="348"/>
      <c r="C845" s="350"/>
      <c r="D845" s="350"/>
      <c r="E845" s="350"/>
      <c r="F845" s="349"/>
      <c r="G845" s="349"/>
      <c r="H845" s="349"/>
      <c r="I845" s="689" t="s">
        <v>1189</v>
      </c>
      <c r="J845" s="351"/>
      <c r="K845" s="341"/>
      <c r="L845" s="341"/>
    </row>
    <row r="846" spans="2:12">
      <c r="B846" s="348"/>
      <c r="C846" s="350"/>
      <c r="D846" s="350"/>
      <c r="E846" s="350"/>
      <c r="F846" s="344" t="s">
        <v>1190</v>
      </c>
      <c r="G846" s="344"/>
      <c r="H846" s="344"/>
      <c r="I846" s="688"/>
      <c r="J846" s="345"/>
      <c r="K846" s="341"/>
      <c r="L846" s="341"/>
    </row>
    <row r="847" spans="2:12">
      <c r="B847" s="348"/>
      <c r="C847" s="350"/>
      <c r="D847" s="350"/>
      <c r="E847" s="350"/>
      <c r="F847" s="405"/>
      <c r="G847" s="406"/>
      <c r="H847" s="406"/>
      <c r="I847" s="710"/>
      <c r="J847" s="468"/>
      <c r="K847" s="341"/>
      <c r="L847" s="341"/>
    </row>
    <row r="848" spans="2:12">
      <c r="B848" s="348"/>
      <c r="C848" s="350"/>
      <c r="D848" s="350"/>
      <c r="E848" s="350"/>
      <c r="F848" s="966" t="s">
        <v>1191</v>
      </c>
      <c r="G848" s="406" t="s">
        <v>1192</v>
      </c>
      <c r="H848" s="372"/>
      <c r="I848" s="702"/>
      <c r="J848" s="469"/>
      <c r="K848" s="341"/>
      <c r="L848" s="341"/>
    </row>
    <row r="849" spans="2:12" ht="12" customHeight="1">
      <c r="B849" s="348"/>
      <c r="C849" s="350"/>
      <c r="D849" s="350"/>
      <c r="E849" s="350"/>
      <c r="F849" s="967"/>
      <c r="G849" s="470"/>
      <c r="H849" s="369" t="s">
        <v>1193</v>
      </c>
      <c r="I849" s="689" t="s">
        <v>1194</v>
      </c>
      <c r="J849" s="351"/>
      <c r="K849" s="341"/>
      <c r="L849" s="341"/>
    </row>
    <row r="850" spans="2:12" ht="12" customHeight="1">
      <c r="B850" s="348"/>
      <c r="C850" s="350"/>
      <c r="D850" s="350"/>
      <c r="E850" s="350"/>
      <c r="F850" s="967"/>
      <c r="G850" s="439"/>
      <c r="H850" s="369" t="s">
        <v>1195</v>
      </c>
      <c r="I850" s="689" t="s">
        <v>1196</v>
      </c>
      <c r="J850" s="351"/>
      <c r="K850" s="341"/>
      <c r="L850" s="341"/>
    </row>
    <row r="851" spans="2:12" ht="12" customHeight="1">
      <c r="B851" s="348"/>
      <c r="C851" s="350"/>
      <c r="D851" s="350"/>
      <c r="E851" s="350"/>
      <c r="F851" s="967"/>
      <c r="G851" s="370" t="s">
        <v>1197</v>
      </c>
      <c r="H851" s="369"/>
      <c r="I851" s="689"/>
      <c r="J851" s="351"/>
      <c r="K851" s="341"/>
      <c r="L851" s="341"/>
    </row>
    <row r="852" spans="2:12" ht="12" customHeight="1">
      <c r="B852" s="348"/>
      <c r="C852" s="350"/>
      <c r="D852" s="350"/>
      <c r="E852" s="350"/>
      <c r="F852" s="967"/>
      <c r="G852" s="470"/>
      <c r="H852" s="369" t="s">
        <v>1193</v>
      </c>
      <c r="I852" s="689" t="s">
        <v>1198</v>
      </c>
      <c r="J852" s="351"/>
      <c r="K852" s="341"/>
      <c r="L852" s="341"/>
    </row>
    <row r="853" spans="2:12" ht="12" customHeight="1">
      <c r="B853" s="348"/>
      <c r="C853" s="350"/>
      <c r="D853" s="350"/>
      <c r="E853" s="350"/>
      <c r="F853" s="968"/>
      <c r="G853" s="471"/>
      <c r="H853" s="400" t="s">
        <v>1195</v>
      </c>
      <c r="I853" s="708" t="s">
        <v>1199</v>
      </c>
      <c r="J853" s="390"/>
      <c r="K853" s="341"/>
      <c r="L853" s="341"/>
    </row>
    <row r="854" spans="2:12" ht="12" customHeight="1">
      <c r="B854" s="348"/>
      <c r="C854" s="350"/>
      <c r="D854" s="350"/>
      <c r="E854" s="350"/>
      <c r="F854" s="969" t="s">
        <v>1200</v>
      </c>
      <c r="G854" s="970"/>
      <c r="H854" s="368" t="s">
        <v>1193</v>
      </c>
      <c r="I854" s="706" t="s">
        <v>1201</v>
      </c>
      <c r="J854" s="388"/>
      <c r="K854" s="341"/>
      <c r="L854" s="341"/>
    </row>
    <row r="855" spans="2:12" ht="12" customHeight="1">
      <c r="B855" s="348"/>
      <c r="C855" s="350"/>
      <c r="D855" s="350"/>
      <c r="E855" s="350"/>
      <c r="F855" s="969"/>
      <c r="G855" s="970"/>
      <c r="H855" s="370" t="s">
        <v>1195</v>
      </c>
      <c r="I855" s="688" t="s">
        <v>1202</v>
      </c>
      <c r="J855" s="345"/>
      <c r="K855" s="341"/>
      <c r="L855" s="341"/>
    </row>
    <row r="856" spans="2:12">
      <c r="B856" s="348"/>
      <c r="C856" s="350"/>
      <c r="D856" s="350"/>
      <c r="E856" s="350"/>
      <c r="F856" s="947" t="s">
        <v>1203</v>
      </c>
      <c r="G856" s="406" t="s">
        <v>1204</v>
      </c>
      <c r="H856" s="372"/>
      <c r="I856" s="711"/>
      <c r="J856" s="469"/>
      <c r="K856" s="341"/>
      <c r="L856" s="341"/>
    </row>
    <row r="857" spans="2:12" ht="12" customHeight="1">
      <c r="B857" s="348"/>
      <c r="C857" s="350"/>
      <c r="D857" s="350"/>
      <c r="E857" s="350"/>
      <c r="F857" s="948"/>
      <c r="G857" s="472"/>
      <c r="H857" s="369" t="s">
        <v>1193</v>
      </c>
      <c r="I857" s="689" t="s">
        <v>1201</v>
      </c>
      <c r="J857" s="351"/>
      <c r="K857" s="341"/>
      <c r="L857" s="341"/>
    </row>
    <row r="858" spans="2:12" ht="12" customHeight="1">
      <c r="B858" s="348"/>
      <c r="C858" s="350"/>
      <c r="D858" s="350"/>
      <c r="E858" s="350"/>
      <c r="F858" s="948"/>
      <c r="G858" s="473"/>
      <c r="H858" s="369" t="s">
        <v>1195</v>
      </c>
      <c r="I858" s="689" t="s">
        <v>1202</v>
      </c>
      <c r="J858" s="351"/>
      <c r="K858" s="341"/>
      <c r="L858" s="341"/>
    </row>
    <row r="859" spans="2:12" ht="12" customHeight="1">
      <c r="B859" s="348"/>
      <c r="C859" s="350"/>
      <c r="D859" s="350"/>
      <c r="E859" s="350"/>
      <c r="F859" s="967"/>
      <c r="G859" s="368" t="s">
        <v>1205</v>
      </c>
      <c r="H859" s="368"/>
      <c r="I859" s="740" t="s">
        <v>1206</v>
      </c>
      <c r="J859" s="388"/>
      <c r="K859" s="341"/>
      <c r="L859" s="341"/>
    </row>
    <row r="860" spans="2:12" ht="12" customHeight="1">
      <c r="B860" s="348"/>
      <c r="C860" s="350"/>
      <c r="D860" s="350"/>
      <c r="E860" s="350"/>
      <c r="F860" s="967"/>
      <c r="G860" s="370" t="s">
        <v>1207</v>
      </c>
      <c r="H860" s="370"/>
      <c r="I860" s="741" t="s">
        <v>1206</v>
      </c>
      <c r="J860" s="351"/>
      <c r="K860" s="341"/>
      <c r="L860" s="341"/>
    </row>
    <row r="861" spans="2:12" ht="12" customHeight="1">
      <c r="B861" s="348"/>
      <c r="C861" s="350"/>
      <c r="D861" s="350"/>
      <c r="E861" s="350"/>
      <c r="F861" s="968"/>
      <c r="G861" s="400" t="s">
        <v>1208</v>
      </c>
      <c r="H861" s="400"/>
      <c r="I861" s="742" t="s">
        <v>1206</v>
      </c>
      <c r="J861" s="390"/>
      <c r="K861" s="341"/>
      <c r="L861" s="341"/>
    </row>
    <row r="862" spans="2:12">
      <c r="B862" s="348"/>
      <c r="C862" s="350"/>
      <c r="D862" s="350"/>
      <c r="E862" s="349"/>
      <c r="F862" s="938" t="s">
        <v>1209</v>
      </c>
      <c r="G862" s="374" t="s">
        <v>1210</v>
      </c>
      <c r="H862" s="368"/>
      <c r="I862" s="706"/>
      <c r="J862" s="388"/>
      <c r="K862" s="341"/>
      <c r="L862" s="341"/>
    </row>
    <row r="863" spans="2:12" ht="12" customHeight="1">
      <c r="B863" s="348"/>
      <c r="C863" s="350"/>
      <c r="D863" s="350"/>
      <c r="E863" s="349"/>
      <c r="F863" s="938"/>
      <c r="G863" s="470"/>
      <c r="H863" s="369" t="s">
        <v>1193</v>
      </c>
      <c r="I863" s="689" t="s">
        <v>1211</v>
      </c>
      <c r="J863" s="351"/>
      <c r="K863" s="341"/>
      <c r="L863" s="341"/>
    </row>
    <row r="864" spans="2:12" ht="12" customHeight="1">
      <c r="B864" s="348"/>
      <c r="C864" s="350"/>
      <c r="D864" s="350"/>
      <c r="E864" s="349"/>
      <c r="F864" s="938"/>
      <c r="G864" s="439"/>
      <c r="H864" s="369" t="s">
        <v>1195</v>
      </c>
      <c r="I864" s="689" t="s">
        <v>1212</v>
      </c>
      <c r="J864" s="351"/>
      <c r="K864" s="341"/>
      <c r="L864" s="341"/>
    </row>
    <row r="865" spans="2:12" ht="12" customHeight="1">
      <c r="B865" s="348"/>
      <c r="C865" s="350"/>
      <c r="D865" s="350"/>
      <c r="E865" s="349"/>
      <c r="F865" s="938"/>
      <c r="G865" s="370" t="s">
        <v>1213</v>
      </c>
      <c r="H865" s="370"/>
      <c r="I865" s="689"/>
      <c r="J865" s="351"/>
      <c r="K865" s="341"/>
      <c r="L865" s="341"/>
    </row>
    <row r="866" spans="2:12" ht="12" customHeight="1">
      <c r="B866" s="348"/>
      <c r="C866" s="350"/>
      <c r="D866" s="350"/>
      <c r="E866" s="349"/>
      <c r="F866" s="938"/>
      <c r="G866" s="470"/>
      <c r="H866" s="369" t="s">
        <v>1193</v>
      </c>
      <c r="I866" s="689" t="s">
        <v>1211</v>
      </c>
      <c r="J866" s="351"/>
      <c r="K866" s="341"/>
      <c r="L866" s="341"/>
    </row>
    <row r="867" spans="2:12" ht="12" customHeight="1">
      <c r="B867" s="348"/>
      <c r="C867" s="350"/>
      <c r="D867" s="350"/>
      <c r="E867" s="349"/>
      <c r="F867" s="939"/>
      <c r="G867" s="471"/>
      <c r="H867" s="400" t="s">
        <v>1195</v>
      </c>
      <c r="I867" s="708" t="s">
        <v>1214</v>
      </c>
      <c r="J867" s="390"/>
      <c r="K867" s="341"/>
      <c r="L867" s="341"/>
    </row>
    <row r="868" spans="2:12">
      <c r="B868" s="348"/>
      <c r="C868" s="350"/>
      <c r="D868" s="350"/>
      <c r="E868" s="349"/>
      <c r="F868" s="392" t="s">
        <v>1215</v>
      </c>
      <c r="G868" s="392"/>
      <c r="H868" s="392"/>
      <c r="I868" s="706"/>
      <c r="J868" s="388"/>
      <c r="K868" s="341"/>
      <c r="L868" s="341"/>
    </row>
    <row r="869" spans="2:12">
      <c r="B869" s="348"/>
      <c r="C869" s="350"/>
      <c r="D869" s="350"/>
      <c r="E869" s="349"/>
      <c r="F869" s="349" t="s">
        <v>1216</v>
      </c>
      <c r="G869" s="349"/>
      <c r="H869" s="349"/>
      <c r="I869" s="689"/>
      <c r="J869" s="351"/>
      <c r="K869" s="341"/>
      <c r="L869" s="341"/>
    </row>
    <row r="870" spans="2:12">
      <c r="B870" s="352"/>
      <c r="C870" s="353"/>
      <c r="D870" s="353"/>
      <c r="E870" s="344"/>
      <c r="F870" s="344"/>
      <c r="G870" s="344"/>
      <c r="H870" s="344"/>
      <c r="I870" s="689"/>
      <c r="J870" s="345"/>
      <c r="K870" s="341"/>
      <c r="L870" s="341"/>
    </row>
    <row r="871" spans="2:12">
      <c r="B871" s="348"/>
      <c r="C871" s="349"/>
      <c r="D871" s="350"/>
      <c r="E871" s="349"/>
      <c r="F871" s="344" t="s">
        <v>1217</v>
      </c>
      <c r="G871" s="344"/>
      <c r="H871" s="344"/>
      <c r="I871" s="688"/>
      <c r="J871" s="345"/>
      <c r="K871" s="341"/>
      <c r="L871" s="341"/>
    </row>
    <row r="872" spans="2:12">
      <c r="B872" s="348"/>
      <c r="C872" s="349"/>
      <c r="D872" s="350"/>
      <c r="E872" s="349"/>
      <c r="F872" s="405" t="s">
        <v>1218</v>
      </c>
      <c r="G872" s="406"/>
      <c r="H872" s="406"/>
      <c r="I872" s="710" t="s">
        <v>1219</v>
      </c>
      <c r="J872" s="468"/>
      <c r="K872" s="341"/>
      <c r="L872" s="341"/>
    </row>
    <row r="873" spans="2:12">
      <c r="B873" s="348"/>
      <c r="C873" s="349"/>
      <c r="D873" s="350"/>
      <c r="E873" s="349"/>
      <c r="F873" s="405" t="s">
        <v>1220</v>
      </c>
      <c r="G873" s="372"/>
      <c r="H873" s="372"/>
      <c r="I873" s="697"/>
      <c r="J873" s="474"/>
      <c r="K873" s="341"/>
      <c r="L873" s="341"/>
    </row>
    <row r="874" spans="2:12">
      <c r="B874" s="348"/>
      <c r="C874" s="349"/>
      <c r="D874" s="350"/>
      <c r="E874" s="349"/>
      <c r="F874" s="398"/>
      <c r="G874" s="369" t="s">
        <v>1221</v>
      </c>
      <c r="H874" s="369"/>
      <c r="I874" s="689" t="s">
        <v>1222</v>
      </c>
      <c r="J874" s="351"/>
      <c r="K874" s="341"/>
      <c r="L874" s="341"/>
    </row>
    <row r="875" spans="2:12" ht="22.5">
      <c r="B875" s="348"/>
      <c r="C875" s="349"/>
      <c r="D875" s="350"/>
      <c r="E875" s="349"/>
      <c r="F875" s="399"/>
      <c r="G875" s="400" t="s">
        <v>1223</v>
      </c>
      <c r="H875" s="400"/>
      <c r="I875" s="708" t="s">
        <v>1224</v>
      </c>
      <c r="J875" s="390"/>
      <c r="K875" s="341"/>
      <c r="L875" s="341"/>
    </row>
    <row r="876" spans="2:12">
      <c r="B876" s="348"/>
      <c r="C876" s="349"/>
      <c r="D876" s="350"/>
      <c r="E876" s="349"/>
      <c r="F876" s="373" t="s">
        <v>1225</v>
      </c>
      <c r="G876" s="368"/>
      <c r="H876" s="368"/>
      <c r="I876" s="743"/>
      <c r="J876" s="475"/>
      <c r="K876" s="341"/>
      <c r="L876" s="341"/>
    </row>
    <row r="877" spans="2:12">
      <c r="B877" s="348"/>
      <c r="C877" s="349"/>
      <c r="D877" s="350"/>
      <c r="E877" s="349"/>
      <c r="F877" s="398"/>
      <c r="G877" s="369" t="s">
        <v>1221</v>
      </c>
      <c r="H877" s="369"/>
      <c r="I877" s="689" t="s">
        <v>1226</v>
      </c>
      <c r="J877" s="351"/>
      <c r="K877" s="341"/>
      <c r="L877" s="341"/>
    </row>
    <row r="878" spans="2:12" ht="22.5">
      <c r="B878" s="348"/>
      <c r="C878" s="349"/>
      <c r="D878" s="350"/>
      <c r="E878" s="349"/>
      <c r="F878" s="398"/>
      <c r="G878" s="370" t="s">
        <v>1223</v>
      </c>
      <c r="H878" s="370"/>
      <c r="I878" s="688" t="s">
        <v>1224</v>
      </c>
      <c r="J878" s="345"/>
      <c r="K878" s="341"/>
      <c r="L878" s="341"/>
    </row>
    <row r="879" spans="2:12">
      <c r="B879" s="348"/>
      <c r="C879" s="349"/>
      <c r="D879" s="350"/>
      <c r="E879" s="349"/>
      <c r="F879" s="405" t="s">
        <v>1159</v>
      </c>
      <c r="G879" s="372"/>
      <c r="H879" s="372"/>
      <c r="I879" s="697"/>
      <c r="J879" s="474"/>
      <c r="K879" s="341"/>
      <c r="L879" s="341"/>
    </row>
    <row r="880" spans="2:12">
      <c r="B880" s="348"/>
      <c r="C880" s="349"/>
      <c r="D880" s="350"/>
      <c r="E880" s="349"/>
      <c r="F880" s="398"/>
      <c r="G880" s="369" t="s">
        <v>1221</v>
      </c>
      <c r="H880" s="369"/>
      <c r="I880" s="689" t="s">
        <v>1227</v>
      </c>
      <c r="J880" s="351"/>
      <c r="K880" s="341"/>
      <c r="L880" s="341"/>
    </row>
    <row r="881" spans="2:12">
      <c r="B881" s="348"/>
      <c r="C881" s="349"/>
      <c r="D881" s="350"/>
      <c r="E881" s="349"/>
      <c r="F881" s="399"/>
      <c r="G881" s="400" t="s">
        <v>1223</v>
      </c>
      <c r="H881" s="400"/>
      <c r="I881" s="708" t="s">
        <v>1228</v>
      </c>
      <c r="J881" s="390"/>
      <c r="K881" s="341"/>
      <c r="L881" s="341"/>
    </row>
    <row r="882" spans="2:12">
      <c r="B882" s="348"/>
      <c r="C882" s="349"/>
      <c r="D882" s="350"/>
      <c r="E882" s="349"/>
      <c r="F882" s="373" t="s">
        <v>1161</v>
      </c>
      <c r="G882" s="368"/>
      <c r="H882" s="368"/>
      <c r="I882" s="743"/>
      <c r="J882" s="475"/>
      <c r="K882" s="341"/>
      <c r="L882" s="341"/>
    </row>
    <row r="883" spans="2:12">
      <c r="B883" s="348"/>
      <c r="C883" s="349"/>
      <c r="D883" s="350"/>
      <c r="E883" s="349"/>
      <c r="F883" s="398"/>
      <c r="G883" s="369" t="s">
        <v>1221</v>
      </c>
      <c r="H883" s="369"/>
      <c r="I883" s="689" t="s">
        <v>1229</v>
      </c>
      <c r="J883" s="351"/>
      <c r="K883" s="341"/>
      <c r="L883" s="341"/>
    </row>
    <row r="884" spans="2:12" ht="22.5">
      <c r="B884" s="348"/>
      <c r="C884" s="349"/>
      <c r="D884" s="350"/>
      <c r="E884" s="349"/>
      <c r="F884" s="398"/>
      <c r="G884" s="370" t="s">
        <v>1223</v>
      </c>
      <c r="H884" s="370"/>
      <c r="I884" s="688" t="s">
        <v>1230</v>
      </c>
      <c r="J884" s="345"/>
      <c r="K884" s="341"/>
      <c r="L884" s="341"/>
    </row>
    <row r="885" spans="2:12">
      <c r="B885" s="348"/>
      <c r="C885" s="349"/>
      <c r="D885" s="350"/>
      <c r="E885" s="349"/>
      <c r="F885" s="405" t="s">
        <v>1140</v>
      </c>
      <c r="G885" s="372"/>
      <c r="H885" s="372"/>
      <c r="I885" s="697"/>
      <c r="J885" s="474"/>
      <c r="K885" s="341"/>
      <c r="L885" s="341"/>
    </row>
    <row r="886" spans="2:12">
      <c r="B886" s="348"/>
      <c r="C886" s="349"/>
      <c r="D886" s="350"/>
      <c r="E886" s="349"/>
      <c r="F886" s="398"/>
      <c r="G886" s="369" t="s">
        <v>1221</v>
      </c>
      <c r="H886" s="369"/>
      <c r="I886" s="689" t="s">
        <v>1231</v>
      </c>
      <c r="J886" s="351"/>
      <c r="K886" s="341"/>
      <c r="L886" s="341"/>
    </row>
    <row r="887" spans="2:12">
      <c r="B887" s="348"/>
      <c r="C887" s="349"/>
      <c r="D887" s="350"/>
      <c r="E887" s="349"/>
      <c r="F887" s="399"/>
      <c r="G887" s="400" t="s">
        <v>1223</v>
      </c>
      <c r="H887" s="400"/>
      <c r="I887" s="708" t="s">
        <v>1232</v>
      </c>
      <c r="J887" s="390"/>
      <c r="K887" s="341"/>
      <c r="L887" s="341"/>
    </row>
    <row r="888" spans="2:12">
      <c r="B888" s="348"/>
      <c r="C888" s="349"/>
      <c r="D888" s="350"/>
      <c r="E888" s="349"/>
      <c r="F888" s="373" t="s">
        <v>1146</v>
      </c>
      <c r="G888" s="368"/>
      <c r="H888" s="368"/>
      <c r="I888" s="743"/>
      <c r="J888" s="475"/>
      <c r="K888" s="341"/>
      <c r="L888" s="341"/>
    </row>
    <row r="889" spans="2:12">
      <c r="B889" s="348"/>
      <c r="C889" s="349"/>
      <c r="D889" s="350"/>
      <c r="E889" s="349"/>
      <c r="F889" s="398"/>
      <c r="G889" s="369" t="s">
        <v>1221</v>
      </c>
      <c r="H889" s="369"/>
      <c r="I889" s="689" t="s">
        <v>1233</v>
      </c>
      <c r="J889" s="351"/>
      <c r="K889" s="341"/>
      <c r="L889" s="341"/>
    </row>
    <row r="890" spans="2:12">
      <c r="B890" s="348"/>
      <c r="C890" s="349"/>
      <c r="D890" s="350"/>
      <c r="E890" s="349"/>
      <c r="F890" s="398"/>
      <c r="G890" s="370" t="s">
        <v>1223</v>
      </c>
      <c r="H890" s="370"/>
      <c r="I890" s="688" t="s">
        <v>1234</v>
      </c>
      <c r="J890" s="345"/>
      <c r="K890" s="341"/>
      <c r="L890" s="341"/>
    </row>
    <row r="891" spans="2:12">
      <c r="B891" s="348"/>
      <c r="C891" s="349"/>
      <c r="D891" s="350"/>
      <c r="E891" s="349"/>
      <c r="F891" s="405" t="s">
        <v>1235</v>
      </c>
      <c r="G891" s="372"/>
      <c r="H891" s="372"/>
      <c r="I891" s="697"/>
      <c r="J891" s="474"/>
      <c r="K891" s="341"/>
      <c r="L891" s="341"/>
    </row>
    <row r="892" spans="2:12">
      <c r="B892" s="348"/>
      <c r="C892" s="349"/>
      <c r="D892" s="350"/>
      <c r="E892" s="349"/>
      <c r="F892" s="398"/>
      <c r="G892" s="369" t="s">
        <v>1221</v>
      </c>
      <c r="H892" s="369"/>
      <c r="I892" s="689" t="s">
        <v>1236</v>
      </c>
      <c r="J892" s="351"/>
      <c r="K892" s="341"/>
      <c r="L892" s="341"/>
    </row>
    <row r="893" spans="2:12">
      <c r="B893" s="348"/>
      <c r="C893" s="349"/>
      <c r="D893" s="350"/>
      <c r="E893" s="349"/>
      <c r="F893" s="399"/>
      <c r="G893" s="400" t="s">
        <v>1223</v>
      </c>
      <c r="H893" s="400"/>
      <c r="I893" s="708" t="s">
        <v>1234</v>
      </c>
      <c r="J893" s="390"/>
      <c r="K893" s="341"/>
      <c r="L893" s="341"/>
    </row>
    <row r="894" spans="2:12">
      <c r="B894" s="348"/>
      <c r="C894" s="349"/>
      <c r="D894" s="350"/>
      <c r="E894" s="349"/>
      <c r="F894" s="392" t="s">
        <v>1237</v>
      </c>
      <c r="G894" s="392"/>
      <c r="H894" s="392"/>
      <c r="I894" s="706"/>
      <c r="J894" s="388"/>
      <c r="K894" s="341"/>
      <c r="L894" s="341"/>
    </row>
    <row r="895" spans="2:12">
      <c r="B895" s="348"/>
      <c r="C895" s="349"/>
      <c r="D895" s="350"/>
      <c r="E895" s="349"/>
      <c r="F895" s="349"/>
      <c r="G895" s="349"/>
      <c r="H895" s="349"/>
      <c r="I895" s="689"/>
      <c r="J895" s="351"/>
      <c r="K895" s="341"/>
      <c r="L895" s="341"/>
    </row>
    <row r="896" spans="2:12">
      <c r="B896" s="348"/>
      <c r="C896" s="350"/>
      <c r="D896" s="350" t="s">
        <v>879</v>
      </c>
      <c r="E896" s="349"/>
      <c r="F896" s="349"/>
      <c r="G896" s="349"/>
      <c r="H896" s="349"/>
      <c r="I896" s="689"/>
      <c r="J896" s="351"/>
      <c r="K896" s="341"/>
      <c r="L896" s="341"/>
    </row>
    <row r="897" spans="2:12" ht="33.75" customHeight="1">
      <c r="B897" s="348"/>
      <c r="C897" s="350"/>
      <c r="D897" s="350"/>
      <c r="E897" s="349"/>
      <c r="F897" s="349"/>
      <c r="G897" s="349"/>
      <c r="H897" s="349"/>
      <c r="I897" s="689" t="s">
        <v>1238</v>
      </c>
      <c r="J897" s="351"/>
      <c r="K897" s="341"/>
      <c r="L897" s="341"/>
    </row>
    <row r="898" spans="2:12" ht="42" customHeight="1">
      <c r="B898" s="348"/>
      <c r="C898" s="350"/>
      <c r="D898" s="350"/>
      <c r="E898" s="349"/>
      <c r="F898" s="349"/>
      <c r="G898" s="349"/>
      <c r="H898" s="349"/>
      <c r="I898" s="689" t="s">
        <v>881</v>
      </c>
      <c r="J898" s="351"/>
      <c r="K898" s="341"/>
      <c r="L898" s="341"/>
    </row>
    <row r="899" spans="2:12" ht="72.75" customHeight="1">
      <c r="B899" s="348"/>
      <c r="C899" s="350"/>
      <c r="D899" s="350"/>
      <c r="E899" s="349"/>
      <c r="F899" s="349"/>
      <c r="G899" s="349"/>
      <c r="H899" s="349"/>
      <c r="I899" s="689" t="s">
        <v>882</v>
      </c>
      <c r="J899" s="351"/>
      <c r="K899" s="341"/>
      <c r="L899" s="341"/>
    </row>
    <row r="900" spans="2:12">
      <c r="B900" s="352"/>
      <c r="C900" s="344"/>
      <c r="D900" s="344"/>
      <c r="E900" s="344"/>
      <c r="F900" s="344" t="s">
        <v>5286</v>
      </c>
      <c r="G900" s="344"/>
      <c r="H900" s="344"/>
      <c r="I900" s="688"/>
      <c r="J900" s="396"/>
      <c r="K900" s="341"/>
      <c r="L900" s="341"/>
    </row>
    <row r="901" spans="2:12">
      <c r="B901" s="352"/>
      <c r="C901" s="344"/>
      <c r="D901" s="344"/>
      <c r="E901" s="344"/>
      <c r="F901" s="405" t="s">
        <v>884</v>
      </c>
      <c r="G901" s="406"/>
      <c r="H901" s="406"/>
      <c r="I901" s="710"/>
      <c r="J901" s="422"/>
      <c r="K901" s="341"/>
      <c r="L901" s="341"/>
    </row>
    <row r="902" spans="2:12">
      <c r="B902" s="352"/>
      <c r="C902" s="344"/>
      <c r="D902" s="344"/>
      <c r="E902" s="344"/>
      <c r="F902" s="398"/>
      <c r="G902" s="370" t="s">
        <v>885</v>
      </c>
      <c r="H902" s="370"/>
      <c r="I902" s="688" t="s">
        <v>886</v>
      </c>
      <c r="J902" s="396"/>
      <c r="K902" s="341"/>
      <c r="L902" s="341"/>
    </row>
    <row r="903" spans="2:12">
      <c r="B903" s="352"/>
      <c r="C903" s="344"/>
      <c r="D903" s="344"/>
      <c r="E903" s="344"/>
      <c r="F903" s="399"/>
      <c r="G903" s="400" t="s">
        <v>887</v>
      </c>
      <c r="H903" s="400"/>
      <c r="I903" s="708" t="s">
        <v>888</v>
      </c>
      <c r="J903" s="396"/>
      <c r="K903" s="341"/>
      <c r="L903" s="341"/>
    </row>
    <row r="904" spans="2:12">
      <c r="B904" s="352"/>
      <c r="C904" s="344"/>
      <c r="D904" s="344"/>
      <c r="E904" s="344"/>
      <c r="F904" s="405" t="s">
        <v>889</v>
      </c>
      <c r="G904" s="406"/>
      <c r="H904" s="406"/>
      <c r="I904" s="710"/>
      <c r="J904" s="422"/>
      <c r="K904" s="341"/>
      <c r="L904" s="341"/>
    </row>
    <row r="905" spans="2:12">
      <c r="B905" s="352"/>
      <c r="C905" s="344"/>
      <c r="D905" s="344"/>
      <c r="E905" s="344"/>
      <c r="F905" s="397"/>
      <c r="G905" s="370"/>
      <c r="H905" s="370"/>
      <c r="I905" s="688" t="s">
        <v>890</v>
      </c>
      <c r="J905" s="396"/>
      <c r="K905" s="341"/>
      <c r="L905" s="341"/>
    </row>
    <row r="906" spans="2:12">
      <c r="B906" s="352"/>
      <c r="C906" s="344"/>
      <c r="D906" s="344"/>
      <c r="E906" s="344"/>
      <c r="F906" s="397"/>
      <c r="G906" s="370"/>
      <c r="H906" s="370"/>
      <c r="I906" s="688" t="s">
        <v>891</v>
      </c>
      <c r="J906" s="396"/>
      <c r="K906" s="341"/>
      <c r="L906" s="341"/>
    </row>
    <row r="907" spans="2:12">
      <c r="B907" s="352"/>
      <c r="C907" s="344"/>
      <c r="D907" s="344"/>
      <c r="E907" s="344"/>
      <c r="F907" s="397"/>
      <c r="G907" s="370"/>
      <c r="H907" s="370"/>
      <c r="I907" s="688" t="s">
        <v>892</v>
      </c>
      <c r="J907" s="396"/>
      <c r="K907" s="341"/>
      <c r="L907" s="341"/>
    </row>
    <row r="908" spans="2:12">
      <c r="B908" s="352"/>
      <c r="C908" s="344"/>
      <c r="D908" s="344"/>
      <c r="E908" s="344"/>
      <c r="F908" s="413"/>
      <c r="G908" s="400"/>
      <c r="H908" s="400"/>
      <c r="I908" s="708" t="s">
        <v>893</v>
      </c>
      <c r="J908" s="423"/>
      <c r="K908" s="341"/>
      <c r="L908" s="341"/>
    </row>
    <row r="909" spans="2:12">
      <c r="B909" s="348"/>
      <c r="C909" s="349"/>
      <c r="D909" s="349"/>
      <c r="E909" s="349"/>
      <c r="F909" s="392" t="s">
        <v>894</v>
      </c>
      <c r="G909" s="392"/>
      <c r="H909" s="392"/>
      <c r="I909" s="706"/>
      <c r="J909" s="395"/>
      <c r="K909" s="341"/>
      <c r="L909" s="341"/>
    </row>
    <row r="910" spans="2:12">
      <c r="B910" s="352"/>
      <c r="C910" s="344"/>
      <c r="D910" s="344"/>
      <c r="E910" s="344"/>
      <c r="F910" s="344"/>
      <c r="G910" s="344"/>
      <c r="H910" s="344"/>
      <c r="I910" s="688"/>
      <c r="J910" s="396"/>
      <c r="K910" s="341"/>
      <c r="L910" s="341"/>
    </row>
    <row r="911" spans="2:12">
      <c r="B911" s="348"/>
      <c r="C911" s="350"/>
      <c r="D911" s="350" t="s">
        <v>5287</v>
      </c>
      <c r="E911" s="349"/>
      <c r="F911" s="349"/>
      <c r="G911" s="349"/>
      <c r="H911" s="349"/>
      <c r="I911" s="689"/>
      <c r="J911" s="351"/>
      <c r="K911" s="341"/>
      <c r="L911" s="341"/>
    </row>
    <row r="912" spans="2:12" ht="53.25" customHeight="1">
      <c r="B912" s="348"/>
      <c r="C912" s="350"/>
      <c r="D912" s="350"/>
      <c r="E912" s="349"/>
      <c r="F912" s="349"/>
      <c r="G912" s="349"/>
      <c r="H912" s="349"/>
      <c r="I912" s="689" t="s">
        <v>5288</v>
      </c>
      <c r="J912" s="351"/>
      <c r="K912" s="341"/>
      <c r="L912" s="341"/>
    </row>
    <row r="913" spans="2:12">
      <c r="B913" s="348"/>
      <c r="C913" s="350"/>
      <c r="D913" s="350"/>
      <c r="E913" s="349"/>
      <c r="F913" s="344" t="s">
        <v>1239</v>
      </c>
      <c r="G913" s="344"/>
      <c r="H913" s="344"/>
      <c r="I913" s="688"/>
      <c r="J913" s="345"/>
      <c r="K913" s="341"/>
      <c r="L913" s="341"/>
    </row>
    <row r="914" spans="2:12">
      <c r="B914" s="348"/>
      <c r="C914" s="350"/>
      <c r="D914" s="350"/>
      <c r="E914" s="349"/>
      <c r="F914" s="405"/>
      <c r="G914" s="406"/>
      <c r="H914" s="406"/>
      <c r="I914" s="710"/>
      <c r="J914" s="468"/>
      <c r="K914" s="341"/>
      <c r="L914" s="341"/>
    </row>
    <row r="915" spans="2:12">
      <c r="B915" s="348"/>
      <c r="C915" s="350"/>
      <c r="D915" s="350"/>
      <c r="E915" s="349"/>
      <c r="F915" s="937" t="s">
        <v>1240</v>
      </c>
      <c r="G915" s="406" t="s">
        <v>1241</v>
      </c>
      <c r="H915" s="372"/>
      <c r="I915" s="697"/>
      <c r="J915" s="474"/>
      <c r="K915" s="341"/>
      <c r="L915" s="341"/>
    </row>
    <row r="916" spans="2:12">
      <c r="B916" s="348"/>
      <c r="C916" s="350"/>
      <c r="D916" s="350"/>
      <c r="E916" s="349"/>
      <c r="F916" s="938"/>
      <c r="G916" s="472"/>
      <c r="H916" s="369" t="s">
        <v>1242</v>
      </c>
      <c r="I916" s="689" t="s">
        <v>1243</v>
      </c>
      <c r="J916" s="351"/>
      <c r="K916" s="341"/>
      <c r="L916" s="341"/>
    </row>
    <row r="917" spans="2:12">
      <c r="B917" s="348"/>
      <c r="C917" s="350"/>
      <c r="D917" s="350"/>
      <c r="E917" s="349"/>
      <c r="F917" s="938"/>
      <c r="G917" s="473"/>
      <c r="H917" s="369" t="s">
        <v>914</v>
      </c>
      <c r="I917" s="689" t="s">
        <v>1244</v>
      </c>
      <c r="J917" s="351"/>
      <c r="K917" s="341"/>
      <c r="L917" s="341"/>
    </row>
    <row r="918" spans="2:12" ht="12" customHeight="1">
      <c r="B918" s="348"/>
      <c r="C918" s="350"/>
      <c r="D918" s="350"/>
      <c r="E918" s="349"/>
      <c r="F918" s="938"/>
      <c r="G918" s="370" t="s">
        <v>1245</v>
      </c>
      <c r="H918" s="369"/>
      <c r="I918" s="744"/>
      <c r="J918" s="476"/>
      <c r="K918" s="341"/>
      <c r="L918" s="341"/>
    </row>
    <row r="919" spans="2:12" ht="12" customHeight="1">
      <c r="B919" s="348"/>
      <c r="C919" s="350"/>
      <c r="D919" s="350"/>
      <c r="E919" s="349"/>
      <c r="F919" s="938"/>
      <c r="G919" s="472"/>
      <c r="H919" s="369" t="s">
        <v>1242</v>
      </c>
      <c r="I919" s="689" t="s">
        <v>1243</v>
      </c>
      <c r="J919" s="351"/>
      <c r="K919" s="341"/>
      <c r="L919" s="341"/>
    </row>
    <row r="920" spans="2:12" ht="12" customHeight="1">
      <c r="B920" s="348"/>
      <c r="C920" s="350"/>
      <c r="D920" s="350"/>
      <c r="E920" s="349"/>
      <c r="F920" s="938"/>
      <c r="G920" s="473"/>
      <c r="H920" s="369" t="s">
        <v>914</v>
      </c>
      <c r="I920" s="689" t="s">
        <v>1244</v>
      </c>
      <c r="J920" s="351"/>
      <c r="K920" s="341"/>
      <c r="L920" s="341"/>
    </row>
    <row r="921" spans="2:12" ht="12" customHeight="1">
      <c r="B921" s="348"/>
      <c r="C921" s="350"/>
      <c r="D921" s="350"/>
      <c r="E921" s="349"/>
      <c r="F921" s="938"/>
      <c r="G921" s="370" t="s">
        <v>1246</v>
      </c>
      <c r="H921" s="369"/>
      <c r="I921" s="744"/>
      <c r="J921" s="476"/>
      <c r="K921" s="341"/>
      <c r="L921" s="341"/>
    </row>
    <row r="922" spans="2:12" ht="12" customHeight="1">
      <c r="B922" s="348"/>
      <c r="C922" s="350"/>
      <c r="D922" s="350"/>
      <c r="E922" s="349"/>
      <c r="F922" s="938"/>
      <c r="G922" s="472"/>
      <c r="H922" s="369" t="s">
        <v>1242</v>
      </c>
      <c r="I922" s="689" t="s">
        <v>1247</v>
      </c>
      <c r="J922" s="351"/>
      <c r="K922" s="341"/>
      <c r="L922" s="341"/>
    </row>
    <row r="923" spans="2:12" ht="12" customHeight="1">
      <c r="B923" s="348"/>
      <c r="C923" s="350"/>
      <c r="D923" s="350"/>
      <c r="E923" s="349"/>
      <c r="F923" s="938"/>
      <c r="G923" s="472"/>
      <c r="H923" s="369" t="s">
        <v>914</v>
      </c>
      <c r="I923" s="689" t="s">
        <v>1244</v>
      </c>
      <c r="J923" s="351"/>
      <c r="K923" s="341"/>
      <c r="L923" s="341"/>
    </row>
    <row r="924" spans="2:12" ht="26.25" customHeight="1">
      <c r="B924" s="348"/>
      <c r="C924" s="350"/>
      <c r="D924" s="350"/>
      <c r="E924" s="349"/>
      <c r="F924" s="938"/>
      <c r="G924" s="473"/>
      <c r="H924" s="369" t="s">
        <v>1248</v>
      </c>
      <c r="I924" s="689" t="s">
        <v>1249</v>
      </c>
      <c r="J924" s="351"/>
      <c r="K924" s="341"/>
      <c r="L924" s="341"/>
    </row>
    <row r="925" spans="2:12" ht="12" customHeight="1">
      <c r="B925" s="348"/>
      <c r="C925" s="350"/>
      <c r="D925" s="350"/>
      <c r="E925" s="349"/>
      <c r="F925" s="938"/>
      <c r="G925" s="370" t="s">
        <v>1250</v>
      </c>
      <c r="H925" s="369"/>
      <c r="I925" s="744"/>
      <c r="J925" s="476"/>
      <c r="K925" s="341"/>
      <c r="L925" s="341"/>
    </row>
    <row r="926" spans="2:12" ht="12" customHeight="1">
      <c r="B926" s="348"/>
      <c r="C926" s="350"/>
      <c r="D926" s="350"/>
      <c r="E926" s="349"/>
      <c r="F926" s="938"/>
      <c r="G926" s="472"/>
      <c r="H926" s="369" t="s">
        <v>1242</v>
      </c>
      <c r="I926" s="689" t="s">
        <v>1247</v>
      </c>
      <c r="J926" s="351"/>
      <c r="K926" s="341"/>
      <c r="L926" s="341"/>
    </row>
    <row r="927" spans="2:12" ht="12" customHeight="1">
      <c r="B927" s="348"/>
      <c r="C927" s="350"/>
      <c r="D927" s="350"/>
      <c r="E927" s="349"/>
      <c r="F927" s="938"/>
      <c r="G927" s="472"/>
      <c r="H927" s="369" t="s">
        <v>914</v>
      </c>
      <c r="I927" s="689" t="s">
        <v>1244</v>
      </c>
      <c r="J927" s="351"/>
      <c r="K927" s="341"/>
      <c r="L927" s="341"/>
    </row>
    <row r="928" spans="2:12" ht="12" customHeight="1">
      <c r="B928" s="348"/>
      <c r="C928" s="350"/>
      <c r="D928" s="350"/>
      <c r="E928" s="349"/>
      <c r="F928" s="939"/>
      <c r="G928" s="477"/>
      <c r="H928" s="400" t="s">
        <v>1248</v>
      </c>
      <c r="I928" s="708" t="s">
        <v>1251</v>
      </c>
      <c r="J928" s="390"/>
      <c r="K928" s="341"/>
      <c r="L928" s="341"/>
    </row>
    <row r="929" spans="2:12">
      <c r="B929" s="348"/>
      <c r="C929" s="350"/>
      <c r="D929" s="350"/>
      <c r="E929" s="349"/>
      <c r="F929" s="938" t="s">
        <v>1252</v>
      </c>
      <c r="G929" s="374" t="s">
        <v>1253</v>
      </c>
      <c r="H929" s="368"/>
      <c r="I929" s="743"/>
      <c r="J929" s="475"/>
      <c r="K929" s="341"/>
      <c r="L929" s="341"/>
    </row>
    <row r="930" spans="2:12" ht="12" customHeight="1">
      <c r="B930" s="348"/>
      <c r="C930" s="350"/>
      <c r="D930" s="350"/>
      <c r="E930" s="349"/>
      <c r="F930" s="938"/>
      <c r="G930" s="472"/>
      <c r="H930" s="369" t="s">
        <v>1242</v>
      </c>
      <c r="I930" s="689" t="s">
        <v>1243</v>
      </c>
      <c r="J930" s="351"/>
      <c r="K930" s="341"/>
      <c r="L930" s="341"/>
    </row>
    <row r="931" spans="2:12" ht="12" customHeight="1">
      <c r="B931" s="348"/>
      <c r="C931" s="350"/>
      <c r="D931" s="350"/>
      <c r="E931" s="349"/>
      <c r="F931" s="938"/>
      <c r="G931" s="472"/>
      <c r="H931" s="369" t="s">
        <v>914</v>
      </c>
      <c r="I931" s="689" t="s">
        <v>1254</v>
      </c>
      <c r="J931" s="351"/>
      <c r="K931" s="341"/>
      <c r="L931" s="341"/>
    </row>
    <row r="932" spans="2:12" ht="26.25" customHeight="1">
      <c r="B932" s="348"/>
      <c r="C932" s="350"/>
      <c r="D932" s="350"/>
      <c r="E932" s="349"/>
      <c r="F932" s="938"/>
      <c r="G932" s="473"/>
      <c r="H932" s="369" t="s">
        <v>1248</v>
      </c>
      <c r="I932" s="689" t="s">
        <v>1255</v>
      </c>
      <c r="J932" s="351"/>
      <c r="K932" s="341"/>
      <c r="L932" s="341"/>
    </row>
    <row r="933" spans="2:12" ht="12" customHeight="1">
      <c r="B933" s="348"/>
      <c r="C933" s="350"/>
      <c r="D933" s="350"/>
      <c r="E933" s="349"/>
      <c r="F933" s="938"/>
      <c r="G933" s="370" t="s">
        <v>1256</v>
      </c>
      <c r="H933" s="369"/>
      <c r="I933" s="744"/>
      <c r="J933" s="476"/>
      <c r="K933" s="341"/>
      <c r="L933" s="341"/>
    </row>
    <row r="934" spans="2:12" ht="12" customHeight="1">
      <c r="B934" s="348"/>
      <c r="C934" s="350"/>
      <c r="D934" s="350"/>
      <c r="E934" s="349"/>
      <c r="F934" s="938"/>
      <c r="G934" s="472"/>
      <c r="H934" s="369" t="s">
        <v>1242</v>
      </c>
      <c r="I934" s="689" t="s">
        <v>1243</v>
      </c>
      <c r="J934" s="351"/>
      <c r="K934" s="341"/>
      <c r="L934" s="341"/>
    </row>
    <row r="935" spans="2:12" ht="12" customHeight="1">
      <c r="B935" s="348"/>
      <c r="C935" s="350"/>
      <c r="D935" s="350"/>
      <c r="E935" s="349"/>
      <c r="F935" s="938"/>
      <c r="G935" s="472"/>
      <c r="H935" s="369" t="s">
        <v>914</v>
      </c>
      <c r="I935" s="689" t="s">
        <v>1254</v>
      </c>
      <c r="J935" s="351"/>
      <c r="K935" s="341"/>
      <c r="L935" s="341"/>
    </row>
    <row r="936" spans="2:12" ht="26.25" customHeight="1">
      <c r="B936" s="348"/>
      <c r="C936" s="350"/>
      <c r="D936" s="350"/>
      <c r="E936" s="349"/>
      <c r="F936" s="938"/>
      <c r="G936" s="473"/>
      <c r="H936" s="369" t="s">
        <v>1248</v>
      </c>
      <c r="I936" s="689" t="s">
        <v>1255</v>
      </c>
      <c r="J936" s="351"/>
      <c r="K936" s="341"/>
      <c r="L936" s="341"/>
    </row>
    <row r="937" spans="2:12" ht="12" customHeight="1">
      <c r="B937" s="348"/>
      <c r="C937" s="350"/>
      <c r="D937" s="350"/>
      <c r="E937" s="349"/>
      <c r="F937" s="938"/>
      <c r="G937" s="370" t="s">
        <v>1257</v>
      </c>
      <c r="H937" s="369"/>
      <c r="I937" s="744"/>
      <c r="J937" s="476"/>
      <c r="K937" s="341"/>
      <c r="L937" s="341"/>
    </row>
    <row r="938" spans="2:12" ht="12" customHeight="1">
      <c r="B938" s="348"/>
      <c r="C938" s="350"/>
      <c r="D938" s="350"/>
      <c r="E938" s="349"/>
      <c r="F938" s="938"/>
      <c r="G938" s="472"/>
      <c r="H938" s="369" t="s">
        <v>1242</v>
      </c>
      <c r="I938" s="689" t="s">
        <v>1243</v>
      </c>
      <c r="J938" s="351"/>
      <c r="K938" s="341"/>
      <c r="L938" s="341"/>
    </row>
    <row r="939" spans="2:12" ht="12" customHeight="1">
      <c r="B939" s="348"/>
      <c r="C939" s="350"/>
      <c r="D939" s="350"/>
      <c r="E939" s="349"/>
      <c r="F939" s="938"/>
      <c r="G939" s="472"/>
      <c r="H939" s="369" t="s">
        <v>914</v>
      </c>
      <c r="I939" s="689" t="s">
        <v>1254</v>
      </c>
      <c r="J939" s="351"/>
      <c r="K939" s="341"/>
      <c r="L939" s="341"/>
    </row>
    <row r="940" spans="2:12" ht="26.25" customHeight="1">
      <c r="B940" s="348"/>
      <c r="C940" s="350"/>
      <c r="D940" s="350"/>
      <c r="E940" s="349"/>
      <c r="F940" s="938"/>
      <c r="G940" s="473"/>
      <c r="H940" s="369" t="s">
        <v>1248</v>
      </c>
      <c r="I940" s="689" t="s">
        <v>1255</v>
      </c>
      <c r="J940" s="351"/>
      <c r="K940" s="341"/>
      <c r="L940" s="341"/>
    </row>
    <row r="941" spans="2:12" ht="12" customHeight="1">
      <c r="B941" s="348"/>
      <c r="C941" s="350"/>
      <c r="D941" s="350"/>
      <c r="E941" s="349"/>
      <c r="F941" s="938"/>
      <c r="G941" s="370" t="s">
        <v>1140</v>
      </c>
      <c r="H941" s="369"/>
      <c r="I941" s="744"/>
      <c r="J941" s="476"/>
      <c r="K941" s="341"/>
      <c r="L941" s="341"/>
    </row>
    <row r="942" spans="2:12" ht="26.25" customHeight="1">
      <c r="B942" s="348"/>
      <c r="C942" s="350"/>
      <c r="D942" s="350"/>
      <c r="E942" s="349"/>
      <c r="F942" s="938"/>
      <c r="G942" s="472"/>
      <c r="H942" s="369" t="s">
        <v>1242</v>
      </c>
      <c r="I942" s="689" t="s">
        <v>1258</v>
      </c>
      <c r="J942" s="351"/>
      <c r="K942" s="341"/>
      <c r="L942" s="341"/>
    </row>
    <row r="943" spans="2:12" ht="12" customHeight="1">
      <c r="B943" s="348"/>
      <c r="C943" s="350"/>
      <c r="D943" s="350"/>
      <c r="E943" s="349"/>
      <c r="F943" s="938"/>
      <c r="G943" s="472"/>
      <c r="H943" s="369" t="s">
        <v>914</v>
      </c>
      <c r="I943" s="689" t="s">
        <v>1259</v>
      </c>
      <c r="J943" s="351"/>
      <c r="K943" s="341"/>
      <c r="L943" s="341"/>
    </row>
    <row r="944" spans="2:12" ht="26.25" customHeight="1">
      <c r="B944" s="348"/>
      <c r="C944" s="350"/>
      <c r="D944" s="350"/>
      <c r="E944" s="349"/>
      <c r="F944" s="938"/>
      <c r="G944" s="473"/>
      <c r="H944" s="369" t="s">
        <v>1248</v>
      </c>
      <c r="I944" s="689" t="s">
        <v>1260</v>
      </c>
      <c r="J944" s="351"/>
      <c r="K944" s="341"/>
      <c r="L944" s="341"/>
    </row>
    <row r="945" spans="2:12" ht="12" customHeight="1">
      <c r="B945" s="348"/>
      <c r="C945" s="350"/>
      <c r="D945" s="350"/>
      <c r="E945" s="349"/>
      <c r="F945" s="938"/>
      <c r="G945" s="370" t="s">
        <v>1261</v>
      </c>
      <c r="H945" s="369"/>
      <c r="I945" s="744"/>
      <c r="J945" s="476"/>
      <c r="K945" s="341"/>
      <c r="L945" s="341"/>
    </row>
    <row r="946" spans="2:12" ht="12" customHeight="1">
      <c r="B946" s="348"/>
      <c r="C946" s="350"/>
      <c r="D946" s="350"/>
      <c r="E946" s="349"/>
      <c r="F946" s="938"/>
      <c r="G946" s="472"/>
      <c r="H946" s="369" t="s">
        <v>1242</v>
      </c>
      <c r="I946" s="689" t="s">
        <v>869</v>
      </c>
      <c r="J946" s="351"/>
      <c r="K946" s="341"/>
      <c r="L946" s="341"/>
    </row>
    <row r="947" spans="2:12" ht="12" customHeight="1">
      <c r="B947" s="348"/>
      <c r="C947" s="350"/>
      <c r="D947" s="350"/>
      <c r="E947" s="349"/>
      <c r="F947" s="938"/>
      <c r="G947" s="472"/>
      <c r="H947" s="369" t="s">
        <v>914</v>
      </c>
      <c r="I947" s="689" t="s">
        <v>869</v>
      </c>
      <c r="J947" s="351"/>
      <c r="K947" s="341"/>
      <c r="L947" s="341"/>
    </row>
    <row r="948" spans="2:12" ht="22.5">
      <c r="B948" s="348"/>
      <c r="C948" s="350"/>
      <c r="D948" s="350"/>
      <c r="E948" s="349"/>
      <c r="F948" s="938"/>
      <c r="G948" s="472"/>
      <c r="H948" s="370" t="s">
        <v>1248</v>
      </c>
      <c r="I948" s="688" t="s">
        <v>1262</v>
      </c>
      <c r="J948" s="345"/>
      <c r="K948" s="341"/>
      <c r="L948" s="341"/>
    </row>
    <row r="949" spans="2:12">
      <c r="B949" s="348"/>
      <c r="C949" s="350"/>
      <c r="D949" s="350"/>
      <c r="E949" s="349"/>
      <c r="F949" s="937" t="s">
        <v>1200</v>
      </c>
      <c r="G949" s="406" t="s">
        <v>1263</v>
      </c>
      <c r="H949" s="372"/>
      <c r="I949" s="697"/>
      <c r="J949" s="474"/>
      <c r="K949" s="341"/>
      <c r="L949" s="341"/>
    </row>
    <row r="950" spans="2:12" ht="22.5">
      <c r="B950" s="348"/>
      <c r="C950" s="350"/>
      <c r="D950" s="350"/>
      <c r="E950" s="349"/>
      <c r="F950" s="938"/>
      <c r="G950" s="472"/>
      <c r="H950" s="369" t="s">
        <v>1242</v>
      </c>
      <c r="I950" s="689" t="s">
        <v>1258</v>
      </c>
      <c r="J950" s="351"/>
      <c r="K950" s="341"/>
      <c r="L950" s="341"/>
    </row>
    <row r="951" spans="2:12">
      <c r="B951" s="348"/>
      <c r="C951" s="350"/>
      <c r="D951" s="350"/>
      <c r="E951" s="349"/>
      <c r="F951" s="938"/>
      <c r="G951" s="472"/>
      <c r="H951" s="369" t="s">
        <v>914</v>
      </c>
      <c r="I951" s="689" t="s">
        <v>1259</v>
      </c>
      <c r="J951" s="351"/>
      <c r="K951" s="341"/>
      <c r="L951" s="341"/>
    </row>
    <row r="952" spans="2:12" ht="26.25" customHeight="1">
      <c r="B952" s="348"/>
      <c r="C952" s="350"/>
      <c r="D952" s="350"/>
      <c r="E952" s="349"/>
      <c r="F952" s="938"/>
      <c r="G952" s="473"/>
      <c r="H952" s="369" t="s">
        <v>1248</v>
      </c>
      <c r="I952" s="689" t="s">
        <v>1255</v>
      </c>
      <c r="J952" s="351"/>
      <c r="K952" s="341"/>
      <c r="L952" s="341"/>
    </row>
    <row r="953" spans="2:12">
      <c r="B953" s="348"/>
      <c r="C953" s="350"/>
      <c r="D953" s="350"/>
      <c r="E953" s="349"/>
      <c r="F953" s="938"/>
      <c r="G953" s="370" t="s">
        <v>1261</v>
      </c>
      <c r="H953" s="369"/>
      <c r="I953" s="744"/>
      <c r="J953" s="476"/>
      <c r="K953" s="341"/>
      <c r="L953" s="341"/>
    </row>
    <row r="954" spans="2:12">
      <c r="B954" s="348"/>
      <c r="C954" s="350"/>
      <c r="D954" s="350"/>
      <c r="E954" s="349"/>
      <c r="F954" s="938"/>
      <c r="G954" s="472"/>
      <c r="H954" s="369" t="s">
        <v>1242</v>
      </c>
      <c r="I954" s="689" t="s">
        <v>869</v>
      </c>
      <c r="J954" s="351"/>
      <c r="K954" s="341"/>
      <c r="L954" s="341"/>
    </row>
    <row r="955" spans="2:12">
      <c r="B955" s="348"/>
      <c r="C955" s="350"/>
      <c r="D955" s="350"/>
      <c r="E955" s="349"/>
      <c r="F955" s="938"/>
      <c r="G955" s="472"/>
      <c r="H955" s="369" t="s">
        <v>914</v>
      </c>
      <c r="I955" s="689" t="s">
        <v>869</v>
      </c>
      <c r="J955" s="351"/>
      <c r="K955" s="341"/>
      <c r="L955" s="341"/>
    </row>
    <row r="956" spans="2:12" ht="26.25" customHeight="1">
      <c r="B956" s="348"/>
      <c r="C956" s="350"/>
      <c r="D956" s="350"/>
      <c r="E956" s="349"/>
      <c r="F956" s="939"/>
      <c r="G956" s="477"/>
      <c r="H956" s="400" t="s">
        <v>1248</v>
      </c>
      <c r="I956" s="708" t="s">
        <v>1262</v>
      </c>
      <c r="J956" s="390"/>
      <c r="K956" s="341"/>
      <c r="L956" s="341"/>
    </row>
    <row r="957" spans="2:12">
      <c r="B957" s="348"/>
      <c r="C957" s="350"/>
      <c r="D957" s="350"/>
      <c r="E957" s="349"/>
      <c r="F957" s="938" t="s">
        <v>1161</v>
      </c>
      <c r="G957" s="374" t="s">
        <v>1210</v>
      </c>
      <c r="H957" s="368"/>
      <c r="I957" s="743"/>
      <c r="J957" s="475"/>
      <c r="K957" s="341"/>
      <c r="L957" s="341"/>
    </row>
    <row r="958" spans="2:12" ht="26.25" customHeight="1">
      <c r="B958" s="348"/>
      <c r="C958" s="350"/>
      <c r="D958" s="350"/>
      <c r="E958" s="349"/>
      <c r="F958" s="938"/>
      <c r="G958" s="472"/>
      <c r="H958" s="369" t="s">
        <v>1242</v>
      </c>
      <c r="I958" s="689" t="s">
        <v>1258</v>
      </c>
      <c r="J958" s="351"/>
      <c r="K958" s="341"/>
      <c r="L958" s="341"/>
    </row>
    <row r="959" spans="2:12" ht="12" customHeight="1">
      <c r="B959" s="348"/>
      <c r="C959" s="350"/>
      <c r="D959" s="350"/>
      <c r="E959" s="349"/>
      <c r="F959" s="938"/>
      <c r="G959" s="472"/>
      <c r="H959" s="369" t="s">
        <v>914</v>
      </c>
      <c r="I959" s="689" t="s">
        <v>1254</v>
      </c>
      <c r="J959" s="351"/>
      <c r="K959" s="341"/>
      <c r="L959" s="341"/>
    </row>
    <row r="960" spans="2:12" ht="12" customHeight="1">
      <c r="B960" s="348"/>
      <c r="C960" s="350"/>
      <c r="D960" s="350"/>
      <c r="E960" s="349"/>
      <c r="F960" s="938"/>
      <c r="G960" s="370" t="s">
        <v>1213</v>
      </c>
      <c r="H960" s="369"/>
      <c r="I960" s="744"/>
      <c r="J960" s="476"/>
      <c r="K960" s="341"/>
      <c r="L960" s="341"/>
    </row>
    <row r="961" spans="2:12" ht="26.25" customHeight="1">
      <c r="B961" s="348"/>
      <c r="C961" s="350"/>
      <c r="D961" s="350"/>
      <c r="E961" s="349"/>
      <c r="F961" s="938"/>
      <c r="G961" s="472"/>
      <c r="H961" s="369" t="s">
        <v>1242</v>
      </c>
      <c r="I961" s="689" t="s">
        <v>1258</v>
      </c>
      <c r="J961" s="351"/>
      <c r="K961" s="341"/>
      <c r="L961" s="341"/>
    </row>
    <row r="962" spans="2:12" ht="12" customHeight="1">
      <c r="B962" s="348"/>
      <c r="C962" s="350"/>
      <c r="D962" s="350"/>
      <c r="E962" s="349"/>
      <c r="F962" s="938"/>
      <c r="G962" s="472"/>
      <c r="H962" s="369" t="s">
        <v>914</v>
      </c>
      <c r="I962" s="689" t="s">
        <v>1254</v>
      </c>
      <c r="J962" s="351"/>
      <c r="K962" s="341"/>
      <c r="L962" s="341"/>
    </row>
    <row r="963" spans="2:12" ht="12" customHeight="1">
      <c r="B963" s="348"/>
      <c r="C963" s="350"/>
      <c r="D963" s="350"/>
      <c r="E963" s="349"/>
      <c r="F963" s="938"/>
      <c r="G963" s="370" t="s">
        <v>1261</v>
      </c>
      <c r="H963" s="369"/>
      <c r="I963" s="744"/>
      <c r="J963" s="476"/>
      <c r="K963" s="341"/>
      <c r="L963" s="341"/>
    </row>
    <row r="964" spans="2:12" ht="12" customHeight="1">
      <c r="B964" s="348"/>
      <c r="C964" s="350"/>
      <c r="D964" s="350"/>
      <c r="E964" s="349"/>
      <c r="F964" s="938"/>
      <c r="G964" s="472"/>
      <c r="H964" s="369" t="s">
        <v>1242</v>
      </c>
      <c r="I964" s="689" t="s">
        <v>869</v>
      </c>
      <c r="J964" s="351"/>
      <c r="K964" s="341"/>
      <c r="L964" s="341"/>
    </row>
    <row r="965" spans="2:12" ht="12" customHeight="1">
      <c r="B965" s="348"/>
      <c r="C965" s="350"/>
      <c r="D965" s="350"/>
      <c r="E965" s="349"/>
      <c r="F965" s="938"/>
      <c r="G965" s="472"/>
      <c r="H965" s="369" t="s">
        <v>914</v>
      </c>
      <c r="I965" s="689" t="s">
        <v>869</v>
      </c>
      <c r="J965" s="351"/>
      <c r="K965" s="341"/>
      <c r="L965" s="341"/>
    </row>
    <row r="966" spans="2:12" ht="12" customHeight="1">
      <c r="B966" s="381"/>
      <c r="C966" s="344"/>
      <c r="D966" s="344"/>
      <c r="E966" s="344"/>
      <c r="F966" s="939"/>
      <c r="G966" s="477"/>
      <c r="H966" s="400" t="s">
        <v>1248</v>
      </c>
      <c r="I966" s="708" t="s">
        <v>1264</v>
      </c>
      <c r="J966" s="478"/>
    </row>
    <row r="967" spans="2:12">
      <c r="B967" s="381"/>
      <c r="C967" s="344"/>
      <c r="D967" s="344"/>
      <c r="E967" s="344"/>
      <c r="F967" s="401" t="s">
        <v>1265</v>
      </c>
      <c r="G967" s="401"/>
      <c r="H967" s="401"/>
      <c r="I967" s="707"/>
      <c r="J967" s="479"/>
    </row>
    <row r="968" spans="2:12">
      <c r="B968" s="381"/>
      <c r="C968" s="344"/>
      <c r="D968" s="344"/>
      <c r="E968" s="344"/>
      <c r="F968" s="344" t="s">
        <v>1266</v>
      </c>
      <c r="G968" s="344"/>
      <c r="H968" s="344"/>
      <c r="I968" s="688"/>
      <c r="J968" s="480"/>
    </row>
    <row r="969" spans="2:12">
      <c r="B969" s="381"/>
      <c r="C969" s="344"/>
      <c r="D969" s="344"/>
      <c r="E969" s="344"/>
      <c r="F969" s="344"/>
      <c r="G969" s="344"/>
      <c r="H969" s="344"/>
      <c r="I969" s="688"/>
      <c r="J969" s="480"/>
    </row>
    <row r="970" spans="2:12">
      <c r="B970" s="362"/>
      <c r="C970" s="349"/>
      <c r="D970" s="349" t="s">
        <v>918</v>
      </c>
      <c r="E970" s="349"/>
      <c r="F970" s="349"/>
      <c r="G970" s="349"/>
      <c r="H970" s="349"/>
      <c r="I970" s="689"/>
      <c r="J970" s="481"/>
    </row>
    <row r="971" spans="2:12" ht="79.5" customHeight="1">
      <c r="B971" s="381"/>
      <c r="C971" s="344"/>
      <c r="D971" s="344"/>
      <c r="E971" s="344" t="s">
        <v>754</v>
      </c>
      <c r="F971" s="344"/>
      <c r="G971" s="344"/>
      <c r="H971" s="344"/>
      <c r="I971" s="688" t="s">
        <v>1267</v>
      </c>
      <c r="J971" s="480"/>
    </row>
    <row r="972" spans="2:12">
      <c r="B972" s="381"/>
      <c r="C972" s="344"/>
      <c r="D972" s="344" t="s">
        <v>1268</v>
      </c>
      <c r="E972" s="344"/>
      <c r="F972" s="344"/>
      <c r="G972" s="344"/>
      <c r="H972" s="344"/>
      <c r="I972" s="688"/>
      <c r="J972" s="480"/>
    </row>
    <row r="973" spans="2:12" ht="52.5" customHeight="1">
      <c r="B973" s="362"/>
      <c r="C973" s="349"/>
      <c r="D973" s="349"/>
      <c r="E973" s="349"/>
      <c r="F973" s="349"/>
      <c r="G973" s="349"/>
      <c r="H973" s="349"/>
      <c r="I973" s="688" t="s">
        <v>1269</v>
      </c>
      <c r="J973" s="481"/>
    </row>
    <row r="974" spans="2:12">
      <c r="B974" s="362"/>
      <c r="C974" s="349"/>
      <c r="D974" s="349"/>
      <c r="E974" s="349"/>
      <c r="F974" s="344" t="s">
        <v>1270</v>
      </c>
      <c r="G974" s="344"/>
      <c r="H974" s="344"/>
      <c r="I974" s="688"/>
      <c r="J974" s="480"/>
    </row>
    <row r="975" spans="2:12">
      <c r="B975" s="362"/>
      <c r="C975" s="349"/>
      <c r="D975" s="349"/>
      <c r="E975" s="349"/>
      <c r="F975" s="426" t="s">
        <v>1271</v>
      </c>
      <c r="G975" s="427"/>
      <c r="H975" s="427"/>
      <c r="I975" s="730" t="s">
        <v>1272</v>
      </c>
      <c r="J975" s="482"/>
    </row>
    <row r="976" spans="2:12">
      <c r="B976" s="362"/>
      <c r="C976" s="349"/>
      <c r="D976" s="349"/>
      <c r="E976" s="349"/>
      <c r="F976" s="438" t="s">
        <v>1273</v>
      </c>
      <c r="G976" s="368"/>
      <c r="H976" s="368"/>
      <c r="I976" s="731" t="s">
        <v>1274</v>
      </c>
      <c r="J976" s="483"/>
    </row>
    <row r="977" spans="2:10">
      <c r="B977" s="362"/>
      <c r="C977" s="349"/>
      <c r="D977" s="349"/>
      <c r="E977" s="349"/>
      <c r="F977" s="413" t="s">
        <v>1275</v>
      </c>
      <c r="G977" s="400"/>
      <c r="H977" s="400"/>
      <c r="I977" s="720" t="s">
        <v>1276</v>
      </c>
      <c r="J977" s="478"/>
    </row>
    <row r="978" spans="2:10">
      <c r="B978" s="362"/>
      <c r="C978" s="349"/>
      <c r="D978" s="349"/>
      <c r="E978" s="349"/>
      <c r="F978" s="392"/>
      <c r="G978" s="392"/>
      <c r="H978" s="392"/>
      <c r="I978" s="706"/>
      <c r="J978" s="483"/>
    </row>
    <row r="979" spans="2:10">
      <c r="B979" s="362"/>
      <c r="C979" s="349"/>
      <c r="D979" s="349" t="s">
        <v>1277</v>
      </c>
      <c r="E979" s="349"/>
      <c r="F979" s="349"/>
      <c r="G979" s="349"/>
      <c r="H979" s="349"/>
      <c r="I979" s="689"/>
      <c r="J979" s="481"/>
    </row>
    <row r="980" spans="2:10">
      <c r="B980" s="362"/>
      <c r="C980" s="349"/>
      <c r="D980" s="349"/>
      <c r="E980" s="349" t="s">
        <v>1278</v>
      </c>
      <c r="F980" s="349"/>
      <c r="G980" s="349"/>
      <c r="H980" s="349"/>
      <c r="I980" s="689"/>
      <c r="J980" s="481"/>
    </row>
    <row r="981" spans="2:10" ht="75.75" customHeight="1">
      <c r="B981" s="362"/>
      <c r="C981" s="349"/>
      <c r="D981" s="349"/>
      <c r="E981" s="349"/>
      <c r="F981" s="349"/>
      <c r="G981" s="349"/>
      <c r="H981" s="349"/>
      <c r="I981" s="689" t="s">
        <v>1279</v>
      </c>
      <c r="J981" s="481"/>
    </row>
    <row r="982" spans="2:10" ht="112.5" customHeight="1">
      <c r="B982" s="362"/>
      <c r="C982" s="349"/>
      <c r="D982" s="349"/>
      <c r="E982" s="349"/>
      <c r="F982" s="349"/>
      <c r="G982" s="349"/>
      <c r="H982" s="349"/>
      <c r="I982" s="689" t="s">
        <v>1280</v>
      </c>
      <c r="J982" s="481"/>
    </row>
    <row r="983" spans="2:10">
      <c r="B983" s="362"/>
      <c r="C983" s="349"/>
      <c r="D983" s="349"/>
      <c r="E983" s="349"/>
      <c r="F983" s="344" t="s">
        <v>1281</v>
      </c>
      <c r="G983" s="344"/>
      <c r="H983" s="344"/>
      <c r="I983" s="688"/>
      <c r="J983" s="480"/>
    </row>
    <row r="984" spans="2:10">
      <c r="B984" s="362"/>
      <c r="C984" s="349"/>
      <c r="D984" s="349"/>
      <c r="E984" s="349"/>
      <c r="F984" s="426" t="s">
        <v>932</v>
      </c>
      <c r="G984" s="427"/>
      <c r="H984" s="427"/>
      <c r="I984" s="730" t="s">
        <v>933</v>
      </c>
      <c r="J984" s="482"/>
    </row>
    <row r="985" spans="2:10" ht="284.25" customHeight="1">
      <c r="B985" s="362"/>
      <c r="C985" s="349"/>
      <c r="D985" s="349"/>
      <c r="E985" s="349"/>
      <c r="F985" s="800" t="s">
        <v>934</v>
      </c>
      <c r="G985" s="368"/>
      <c r="H985" s="368"/>
      <c r="I985" s="706" t="s">
        <v>1282</v>
      </c>
      <c r="J985" s="483"/>
    </row>
    <row r="986" spans="2:10" ht="42.75" customHeight="1">
      <c r="B986" s="362"/>
      <c r="C986" s="349"/>
      <c r="D986" s="349"/>
      <c r="E986" s="349"/>
      <c r="F986" s="801" t="s">
        <v>1283</v>
      </c>
      <c r="G986" s="369"/>
      <c r="H986" s="369"/>
      <c r="I986" s="689" t="s">
        <v>1284</v>
      </c>
      <c r="J986" s="481"/>
    </row>
    <row r="987" spans="2:10" ht="42.75" customHeight="1">
      <c r="B987" s="362"/>
      <c r="C987" s="349"/>
      <c r="D987" s="349"/>
      <c r="E987" s="349"/>
      <c r="F987" s="397" t="s">
        <v>1285</v>
      </c>
      <c r="G987" s="370"/>
      <c r="H987" s="370"/>
      <c r="I987" s="688" t="s">
        <v>1286</v>
      </c>
      <c r="J987" s="480"/>
    </row>
    <row r="988" spans="2:10" ht="91.5" customHeight="1">
      <c r="B988" s="362"/>
      <c r="C988" s="349"/>
      <c r="D988" s="349"/>
      <c r="E988" s="349"/>
      <c r="F988" s="379" t="s">
        <v>1287</v>
      </c>
      <c r="G988" s="369"/>
      <c r="H988" s="369"/>
      <c r="I988" s="689" t="s">
        <v>1288</v>
      </c>
      <c r="J988" s="481"/>
    </row>
    <row r="989" spans="2:10" ht="33.75" customHeight="1">
      <c r="B989" s="362"/>
      <c r="C989" s="349"/>
      <c r="D989" s="349"/>
      <c r="E989" s="349"/>
      <c r="F989" s="379" t="s">
        <v>949</v>
      </c>
      <c r="G989" s="369"/>
      <c r="H989" s="369"/>
      <c r="I989" s="689" t="s">
        <v>1289</v>
      </c>
      <c r="J989" s="481"/>
    </row>
    <row r="990" spans="2:10" ht="45">
      <c r="B990" s="362"/>
      <c r="C990" s="349"/>
      <c r="D990" s="349"/>
      <c r="E990" s="349"/>
      <c r="F990" s="413" t="s">
        <v>1290</v>
      </c>
      <c r="G990" s="400"/>
      <c r="H990" s="400"/>
      <c r="I990" s="708" t="s">
        <v>5169</v>
      </c>
      <c r="J990" s="478"/>
    </row>
    <row r="991" spans="2:10">
      <c r="B991" s="362"/>
      <c r="C991" s="349"/>
      <c r="D991" s="349"/>
      <c r="E991" s="349"/>
      <c r="F991" s="392"/>
      <c r="G991" s="392"/>
      <c r="H991" s="392"/>
      <c r="I991" s="706"/>
      <c r="J991" s="483"/>
    </row>
    <row r="992" spans="2:10">
      <c r="B992" s="362"/>
      <c r="C992" s="349"/>
      <c r="D992" s="349"/>
      <c r="E992" s="349"/>
      <c r="F992" s="349" t="s">
        <v>1291</v>
      </c>
      <c r="G992" s="349"/>
      <c r="H992" s="349"/>
      <c r="I992" s="689"/>
      <c r="J992" s="481"/>
    </row>
    <row r="993" spans="2:10">
      <c r="B993" s="362"/>
      <c r="C993" s="349"/>
      <c r="D993" s="349"/>
      <c r="E993" s="349"/>
      <c r="F993" s="426" t="s">
        <v>932</v>
      </c>
      <c r="G993" s="427"/>
      <c r="H993" s="427"/>
      <c r="I993" s="730" t="s">
        <v>933</v>
      </c>
      <c r="J993" s="482"/>
    </row>
    <row r="994" spans="2:10" ht="183.75" customHeight="1">
      <c r="B994" s="362"/>
      <c r="C994" s="349"/>
      <c r="D994" s="349"/>
      <c r="E994" s="349"/>
      <c r="F994" s="410" t="s">
        <v>934</v>
      </c>
      <c r="G994" s="372"/>
      <c r="H994" s="372"/>
      <c r="I994" s="702" t="s">
        <v>1292</v>
      </c>
      <c r="J994" s="484"/>
    </row>
    <row r="995" spans="2:10" ht="31.5" customHeight="1">
      <c r="B995" s="362"/>
      <c r="C995" s="349"/>
      <c r="D995" s="349"/>
      <c r="E995" s="349"/>
      <c r="F995" s="379" t="s">
        <v>1285</v>
      </c>
      <c r="G995" s="369"/>
      <c r="H995" s="369"/>
      <c r="I995" s="689" t="s">
        <v>1293</v>
      </c>
      <c r="J995" s="481"/>
    </row>
    <row r="996" spans="2:10">
      <c r="B996" s="362"/>
      <c r="C996" s="349"/>
      <c r="D996" s="349"/>
      <c r="E996" s="349"/>
      <c r="F996" s="413" t="s">
        <v>1287</v>
      </c>
      <c r="G996" s="400"/>
      <c r="H996" s="400"/>
      <c r="I996" s="708" t="s">
        <v>1294</v>
      </c>
      <c r="J996" s="478"/>
    </row>
    <row r="997" spans="2:10">
      <c r="B997" s="362"/>
      <c r="C997" s="349"/>
      <c r="D997" s="349"/>
      <c r="E997" s="349"/>
      <c r="F997" s="392"/>
      <c r="G997" s="392"/>
      <c r="H997" s="392"/>
      <c r="I997" s="706"/>
      <c r="J997" s="483"/>
    </row>
    <row r="998" spans="2:10">
      <c r="B998" s="362"/>
      <c r="C998" s="349"/>
      <c r="D998" s="349"/>
      <c r="E998" s="349"/>
      <c r="F998" s="349" t="s">
        <v>1295</v>
      </c>
      <c r="G998" s="349"/>
      <c r="H998" s="349"/>
      <c r="I998" s="689"/>
      <c r="J998" s="481"/>
    </row>
    <row r="999" spans="2:10">
      <c r="B999" s="362"/>
      <c r="C999" s="349"/>
      <c r="D999" s="349"/>
      <c r="E999" s="349"/>
      <c r="F999" s="426" t="s">
        <v>932</v>
      </c>
      <c r="G999" s="427"/>
      <c r="H999" s="427"/>
      <c r="I999" s="730" t="s">
        <v>933</v>
      </c>
      <c r="J999" s="482"/>
    </row>
    <row r="1000" spans="2:10" ht="257.25" customHeight="1">
      <c r="B1000" s="362"/>
      <c r="C1000" s="349"/>
      <c r="D1000" s="349"/>
      <c r="E1000" s="349"/>
      <c r="F1000" s="410" t="s">
        <v>934</v>
      </c>
      <c r="G1000" s="372"/>
      <c r="H1000" s="372"/>
      <c r="I1000" s="702" t="s">
        <v>5297</v>
      </c>
      <c r="J1000" s="484"/>
    </row>
    <row r="1001" spans="2:10" ht="81.75" customHeight="1">
      <c r="B1001" s="362"/>
      <c r="C1001" s="349"/>
      <c r="D1001" s="349"/>
      <c r="E1001" s="349"/>
      <c r="F1001" s="379" t="s">
        <v>1285</v>
      </c>
      <c r="G1001" s="369"/>
      <c r="H1001" s="369"/>
      <c r="I1001" s="689" t="s">
        <v>1296</v>
      </c>
      <c r="J1001" s="481"/>
    </row>
    <row r="1002" spans="2:10" ht="56.25" customHeight="1">
      <c r="B1002" s="362"/>
      <c r="C1002" s="349"/>
      <c r="D1002" s="349"/>
      <c r="E1002" s="349"/>
      <c r="F1002" s="413" t="s">
        <v>1287</v>
      </c>
      <c r="G1002" s="400"/>
      <c r="H1002" s="400"/>
      <c r="I1002" s="708" t="s">
        <v>1297</v>
      </c>
      <c r="J1002" s="478"/>
    </row>
    <row r="1003" spans="2:10">
      <c r="B1003" s="362"/>
      <c r="C1003" s="349"/>
      <c r="D1003" s="349"/>
      <c r="E1003" s="349"/>
      <c r="F1003" s="392"/>
      <c r="G1003" s="392"/>
      <c r="H1003" s="392"/>
      <c r="I1003" s="706"/>
      <c r="J1003" s="483"/>
    </row>
    <row r="1004" spans="2:10">
      <c r="B1004" s="362"/>
      <c r="C1004" s="349"/>
      <c r="D1004" s="349"/>
      <c r="E1004" s="349"/>
      <c r="F1004" s="349" t="s">
        <v>1298</v>
      </c>
      <c r="G1004" s="349"/>
      <c r="H1004" s="349"/>
      <c r="I1004" s="689"/>
      <c r="J1004" s="481"/>
    </row>
    <row r="1005" spans="2:10">
      <c r="B1005" s="362"/>
      <c r="C1005" s="349"/>
      <c r="D1005" s="349"/>
      <c r="E1005" s="349"/>
      <c r="F1005" s="426" t="s">
        <v>932</v>
      </c>
      <c r="G1005" s="427"/>
      <c r="H1005" s="427"/>
      <c r="I1005" s="730" t="s">
        <v>933</v>
      </c>
      <c r="J1005" s="482"/>
    </row>
    <row r="1006" spans="2:10" ht="200.25" customHeight="1">
      <c r="B1006" s="362"/>
      <c r="C1006" s="349"/>
      <c r="D1006" s="349"/>
      <c r="E1006" s="349"/>
      <c r="F1006" s="410" t="s">
        <v>934</v>
      </c>
      <c r="G1006" s="372"/>
      <c r="H1006" s="372"/>
      <c r="I1006" s="702" t="s">
        <v>1299</v>
      </c>
      <c r="J1006" s="484"/>
    </row>
    <row r="1007" spans="2:10" ht="45" customHeight="1">
      <c r="B1007" s="362"/>
      <c r="C1007" s="349"/>
      <c r="D1007" s="349"/>
      <c r="E1007" s="349"/>
      <c r="F1007" s="379" t="s">
        <v>1285</v>
      </c>
      <c r="G1007" s="369"/>
      <c r="H1007" s="369"/>
      <c r="I1007" s="689" t="s">
        <v>1300</v>
      </c>
      <c r="J1007" s="481"/>
    </row>
    <row r="1008" spans="2:10">
      <c r="B1008" s="362"/>
      <c r="C1008" s="349"/>
      <c r="D1008" s="349"/>
      <c r="E1008" s="349"/>
      <c r="F1008" s="413" t="s">
        <v>1287</v>
      </c>
      <c r="G1008" s="400"/>
      <c r="H1008" s="400"/>
      <c r="I1008" s="708" t="s">
        <v>1301</v>
      </c>
      <c r="J1008" s="478"/>
    </row>
    <row r="1009" spans="2:10">
      <c r="B1009" s="362"/>
      <c r="C1009" s="349"/>
      <c r="D1009" s="349"/>
      <c r="E1009" s="349"/>
      <c r="F1009" s="392"/>
      <c r="G1009" s="392"/>
      <c r="H1009" s="392"/>
      <c r="I1009" s="706"/>
      <c r="J1009" s="483"/>
    </row>
    <row r="1010" spans="2:10">
      <c r="B1010" s="362"/>
      <c r="C1010" s="349"/>
      <c r="D1010" s="349" t="s">
        <v>967</v>
      </c>
      <c r="E1010" s="349"/>
      <c r="F1010" s="349"/>
      <c r="G1010" s="349"/>
      <c r="H1010" s="349"/>
      <c r="I1010" s="689"/>
      <c r="J1010" s="481"/>
    </row>
    <row r="1011" spans="2:10">
      <c r="B1011" s="362"/>
      <c r="C1011" s="349"/>
      <c r="D1011" s="349"/>
      <c r="E1011" s="349" t="s">
        <v>1302</v>
      </c>
      <c r="F1011" s="349"/>
      <c r="G1011" s="349"/>
      <c r="H1011" s="349"/>
      <c r="I1011" s="689" t="s">
        <v>1303</v>
      </c>
      <c r="J1011" s="481"/>
    </row>
    <row r="1012" spans="2:10">
      <c r="B1012" s="362"/>
      <c r="C1012" s="349"/>
      <c r="D1012" s="349"/>
      <c r="E1012" s="349" t="s">
        <v>1304</v>
      </c>
      <c r="F1012" s="349"/>
      <c r="G1012" s="349"/>
      <c r="H1012" s="349"/>
      <c r="I1012" s="689" t="s">
        <v>1305</v>
      </c>
      <c r="J1012" s="481"/>
    </row>
    <row r="1013" spans="2:10">
      <c r="B1013" s="362"/>
      <c r="C1013" s="349"/>
      <c r="D1013" s="349"/>
      <c r="E1013" s="349" t="s">
        <v>1306</v>
      </c>
      <c r="F1013" s="349"/>
      <c r="G1013" s="349"/>
      <c r="H1013" s="349"/>
      <c r="I1013" s="689" t="s">
        <v>1307</v>
      </c>
      <c r="J1013" s="481"/>
    </row>
    <row r="1014" spans="2:10">
      <c r="B1014" s="362"/>
      <c r="C1014" s="349"/>
      <c r="D1014" s="349"/>
      <c r="E1014" s="349" t="s">
        <v>1308</v>
      </c>
      <c r="F1014" s="349"/>
      <c r="G1014" s="349"/>
      <c r="H1014" s="349"/>
      <c r="I1014" s="689" t="s">
        <v>1309</v>
      </c>
      <c r="J1014" s="481"/>
    </row>
    <row r="1015" spans="2:10" ht="27" customHeight="1">
      <c r="B1015" s="362"/>
      <c r="C1015" s="349"/>
      <c r="D1015" s="349"/>
      <c r="E1015" s="349" t="s">
        <v>1310</v>
      </c>
      <c r="F1015" s="349"/>
      <c r="G1015" s="349"/>
      <c r="H1015" s="349"/>
      <c r="I1015" s="689" t="s">
        <v>1311</v>
      </c>
      <c r="J1015" s="481"/>
    </row>
    <row r="1016" spans="2:10">
      <c r="B1016" s="362"/>
      <c r="C1016" s="349" t="s">
        <v>1312</v>
      </c>
      <c r="D1016" s="349"/>
      <c r="E1016" s="349"/>
      <c r="F1016" s="349"/>
      <c r="G1016" s="349"/>
      <c r="H1016" s="349"/>
      <c r="I1016" s="689"/>
      <c r="J1016" s="481"/>
    </row>
    <row r="1017" spans="2:10">
      <c r="B1017" s="362"/>
      <c r="C1017" s="349"/>
      <c r="D1017" s="349" t="s">
        <v>1313</v>
      </c>
      <c r="E1017" s="349"/>
      <c r="F1017" s="349"/>
      <c r="G1017" s="349"/>
      <c r="H1017" s="349"/>
      <c r="I1017" s="689"/>
      <c r="J1017" s="481"/>
    </row>
    <row r="1018" spans="2:10" ht="26.25" customHeight="1">
      <c r="B1018" s="362"/>
      <c r="C1018" s="349"/>
      <c r="D1018" s="349"/>
      <c r="E1018" s="349"/>
      <c r="F1018" s="349"/>
      <c r="G1018" s="349"/>
      <c r="H1018" s="349"/>
      <c r="I1018" s="689" t="s">
        <v>1314</v>
      </c>
      <c r="J1018" s="481"/>
    </row>
    <row r="1019" spans="2:10" ht="26.25" customHeight="1">
      <c r="B1019" s="362"/>
      <c r="C1019" s="349"/>
      <c r="D1019" s="349"/>
      <c r="E1019" s="349" t="s">
        <v>754</v>
      </c>
      <c r="F1019" s="349"/>
      <c r="G1019" s="349"/>
      <c r="H1019" s="349"/>
      <c r="I1019" s="689" t="s">
        <v>1315</v>
      </c>
      <c r="J1019" s="481"/>
    </row>
    <row r="1020" spans="2:10" ht="26.25" customHeight="1">
      <c r="B1020" s="362"/>
      <c r="C1020" s="349"/>
      <c r="D1020" s="349"/>
      <c r="E1020" s="349" t="s">
        <v>472</v>
      </c>
      <c r="F1020" s="349"/>
      <c r="G1020" s="349"/>
      <c r="H1020" s="349"/>
      <c r="I1020" s="689" t="s">
        <v>1316</v>
      </c>
      <c r="J1020" s="481"/>
    </row>
    <row r="1021" spans="2:10" ht="26.25" customHeight="1">
      <c r="B1021" s="362"/>
      <c r="C1021" s="349"/>
      <c r="D1021" s="349"/>
      <c r="E1021" s="349" t="s">
        <v>474</v>
      </c>
      <c r="F1021" s="349"/>
      <c r="G1021" s="349"/>
      <c r="H1021" s="349"/>
      <c r="I1021" s="689" t="s">
        <v>1317</v>
      </c>
      <c r="J1021" s="481"/>
    </row>
    <row r="1022" spans="2:10" ht="27" customHeight="1">
      <c r="B1022" s="362"/>
      <c r="C1022" s="349"/>
      <c r="D1022" s="349"/>
      <c r="E1022" s="349" t="s">
        <v>476</v>
      </c>
      <c r="F1022" s="349"/>
      <c r="G1022" s="349"/>
      <c r="H1022" s="349"/>
      <c r="I1022" s="689" t="s">
        <v>1318</v>
      </c>
      <c r="J1022" s="481"/>
    </row>
    <row r="1023" spans="2:10" ht="26.25" customHeight="1">
      <c r="B1023" s="394"/>
      <c r="C1023" s="392"/>
      <c r="D1023" s="392"/>
      <c r="E1023" s="392" t="s">
        <v>478</v>
      </c>
      <c r="F1023" s="392"/>
      <c r="G1023" s="392"/>
      <c r="H1023" s="392"/>
      <c r="I1023" s="706" t="s">
        <v>1319</v>
      </c>
      <c r="J1023" s="483"/>
    </row>
    <row r="1024" spans="2:10" ht="26.25" customHeight="1">
      <c r="B1024" s="394"/>
      <c r="C1024" s="392"/>
      <c r="D1024" s="392"/>
      <c r="E1024" s="392" t="s">
        <v>480</v>
      </c>
      <c r="F1024" s="392"/>
      <c r="G1024" s="392"/>
      <c r="H1024" s="392"/>
      <c r="I1024" s="706" t="s">
        <v>1320</v>
      </c>
      <c r="J1024" s="483"/>
    </row>
    <row r="1025" spans="2:10" ht="26.25" customHeight="1">
      <c r="B1025" s="394"/>
      <c r="C1025" s="392"/>
      <c r="D1025" s="392"/>
      <c r="E1025" s="392" t="s">
        <v>482</v>
      </c>
      <c r="F1025" s="392"/>
      <c r="G1025" s="392"/>
      <c r="H1025" s="392"/>
      <c r="I1025" s="706" t="s">
        <v>1321</v>
      </c>
      <c r="J1025" s="483"/>
    </row>
    <row r="1026" spans="2:10" ht="26.25" customHeight="1">
      <c r="B1026" s="362"/>
      <c r="C1026" s="349"/>
      <c r="D1026" s="349"/>
      <c r="E1026" s="349" t="s">
        <v>484</v>
      </c>
      <c r="F1026" s="349"/>
      <c r="G1026" s="349"/>
      <c r="H1026" s="349"/>
      <c r="I1026" s="689" t="s">
        <v>1322</v>
      </c>
      <c r="J1026" s="481"/>
    </row>
    <row r="1027" spans="2:10" ht="26.25" customHeight="1">
      <c r="B1027" s="362"/>
      <c r="C1027" s="349"/>
      <c r="D1027" s="349"/>
      <c r="E1027" s="349" t="s">
        <v>486</v>
      </c>
      <c r="F1027" s="349"/>
      <c r="G1027" s="349"/>
      <c r="H1027" s="349"/>
      <c r="I1027" s="689" t="s">
        <v>1323</v>
      </c>
      <c r="J1027" s="481"/>
    </row>
    <row r="1028" spans="2:10" ht="26.25" customHeight="1">
      <c r="B1028" s="362"/>
      <c r="C1028" s="349"/>
      <c r="D1028" s="349"/>
      <c r="E1028" s="349" t="s">
        <v>488</v>
      </c>
      <c r="F1028" s="349"/>
      <c r="G1028" s="349"/>
      <c r="H1028" s="349"/>
      <c r="I1028" s="689" t="s">
        <v>1324</v>
      </c>
      <c r="J1028" s="481"/>
    </row>
    <row r="1029" spans="2:10" ht="26.25" customHeight="1">
      <c r="B1029" s="362"/>
      <c r="C1029" s="349"/>
      <c r="D1029" s="349"/>
      <c r="E1029" s="349" t="s">
        <v>490</v>
      </c>
      <c r="F1029" s="349"/>
      <c r="G1029" s="349"/>
      <c r="H1029" s="349"/>
      <c r="I1029" s="689" t="s">
        <v>1325</v>
      </c>
      <c r="J1029" s="481"/>
    </row>
    <row r="1030" spans="2:10">
      <c r="B1030" s="362"/>
      <c r="C1030" s="349"/>
      <c r="D1030" s="349"/>
      <c r="E1030" s="349" t="s">
        <v>492</v>
      </c>
      <c r="F1030" s="349"/>
      <c r="G1030" s="349"/>
      <c r="H1030" s="349"/>
      <c r="I1030" s="689" t="s">
        <v>1326</v>
      </c>
      <c r="J1030" s="481"/>
    </row>
    <row r="1031" spans="2:10" ht="27" customHeight="1">
      <c r="B1031" s="362"/>
      <c r="C1031" s="349"/>
      <c r="D1031" s="349"/>
      <c r="E1031" s="349" t="s">
        <v>494</v>
      </c>
      <c r="F1031" s="349"/>
      <c r="G1031" s="349"/>
      <c r="H1031" s="349"/>
      <c r="I1031" s="689" t="s">
        <v>1327</v>
      </c>
      <c r="J1031" s="481"/>
    </row>
    <row r="1032" spans="2:10">
      <c r="B1032" s="362"/>
      <c r="C1032" s="349"/>
      <c r="D1032" s="349"/>
      <c r="E1032" s="349" t="s">
        <v>496</v>
      </c>
      <c r="F1032" s="349"/>
      <c r="G1032" s="349"/>
      <c r="H1032" s="349"/>
      <c r="I1032" s="689" t="s">
        <v>1328</v>
      </c>
      <c r="J1032" s="481"/>
    </row>
    <row r="1033" spans="2:10">
      <c r="B1033" s="362"/>
      <c r="C1033" s="349"/>
      <c r="D1033" s="349"/>
      <c r="E1033" s="349" t="s">
        <v>498</v>
      </c>
      <c r="F1033" s="349"/>
      <c r="G1033" s="349"/>
      <c r="H1033" s="349"/>
      <c r="I1033" s="689" t="s">
        <v>1329</v>
      </c>
      <c r="J1033" s="481"/>
    </row>
    <row r="1034" spans="2:10" ht="26.25" customHeight="1">
      <c r="B1034" s="362"/>
      <c r="C1034" s="349"/>
      <c r="D1034" s="349"/>
      <c r="E1034" s="349" t="s">
        <v>500</v>
      </c>
      <c r="F1034" s="349"/>
      <c r="G1034" s="349"/>
      <c r="H1034" s="349"/>
      <c r="I1034" s="689" t="s">
        <v>1330</v>
      </c>
      <c r="J1034" s="481"/>
    </row>
    <row r="1035" spans="2:10" ht="22.5" customHeight="1">
      <c r="B1035" s="362"/>
      <c r="C1035" s="349"/>
      <c r="D1035" s="349"/>
      <c r="E1035" s="349" t="s">
        <v>502</v>
      </c>
      <c r="F1035" s="349"/>
      <c r="G1035" s="349"/>
      <c r="H1035" s="349"/>
      <c r="I1035" s="689" t="s">
        <v>1331</v>
      </c>
      <c r="J1035" s="481"/>
    </row>
    <row r="1036" spans="2:10" ht="41.25" customHeight="1">
      <c r="B1036" s="362"/>
      <c r="C1036" s="349"/>
      <c r="D1036" s="349"/>
      <c r="E1036" s="349" t="s">
        <v>504</v>
      </c>
      <c r="F1036" s="349"/>
      <c r="G1036" s="349"/>
      <c r="H1036" s="349"/>
      <c r="I1036" s="689" t="s">
        <v>1332</v>
      </c>
      <c r="J1036" s="481"/>
    </row>
    <row r="1037" spans="2:10" ht="33.75" customHeight="1">
      <c r="B1037" s="362"/>
      <c r="C1037" s="349"/>
      <c r="D1037" s="349"/>
      <c r="E1037" s="349" t="s">
        <v>559</v>
      </c>
      <c r="F1037" s="349"/>
      <c r="G1037" s="349"/>
      <c r="H1037" s="349"/>
      <c r="I1037" s="689" t="s">
        <v>1333</v>
      </c>
      <c r="J1037" s="481"/>
    </row>
    <row r="1038" spans="2:10">
      <c r="B1038" s="362"/>
      <c r="C1038" s="349"/>
      <c r="D1038" s="349"/>
      <c r="E1038" s="349" t="s">
        <v>561</v>
      </c>
      <c r="F1038" s="349"/>
      <c r="G1038" s="349"/>
      <c r="H1038" s="349"/>
      <c r="I1038" s="689" t="s">
        <v>1334</v>
      </c>
      <c r="J1038" s="481"/>
    </row>
    <row r="1039" spans="2:10" ht="27" customHeight="1">
      <c r="B1039" s="362"/>
      <c r="C1039" s="349"/>
      <c r="D1039" s="349"/>
      <c r="E1039" s="349" t="s">
        <v>562</v>
      </c>
      <c r="F1039" s="349"/>
      <c r="G1039" s="349"/>
      <c r="H1039" s="349"/>
      <c r="I1039" s="689" t="s">
        <v>1335</v>
      </c>
      <c r="J1039" s="481"/>
    </row>
    <row r="1040" spans="2:10" ht="26.25" customHeight="1">
      <c r="B1040" s="362"/>
      <c r="C1040" s="349"/>
      <c r="D1040" s="349"/>
      <c r="E1040" s="349" t="s">
        <v>1336</v>
      </c>
      <c r="F1040" s="349"/>
      <c r="G1040" s="349"/>
      <c r="H1040" s="349"/>
      <c r="I1040" s="689" t="s">
        <v>1337</v>
      </c>
      <c r="J1040" s="481"/>
    </row>
    <row r="1041" spans="2:10" ht="26.25" customHeight="1">
      <c r="B1041" s="362"/>
      <c r="C1041" s="349"/>
      <c r="D1041" s="349"/>
      <c r="E1041" s="349" t="s">
        <v>1338</v>
      </c>
      <c r="F1041" s="349"/>
      <c r="G1041" s="349"/>
      <c r="H1041" s="349"/>
      <c r="I1041" s="689" t="s">
        <v>1339</v>
      </c>
      <c r="J1041" s="481"/>
    </row>
    <row r="1042" spans="2:10" ht="26.25" customHeight="1">
      <c r="B1042" s="362"/>
      <c r="C1042" s="349"/>
      <c r="D1042" s="349"/>
      <c r="E1042" s="349" t="s">
        <v>1340</v>
      </c>
      <c r="F1042" s="349"/>
      <c r="G1042" s="349"/>
      <c r="H1042" s="349"/>
      <c r="I1042" s="689" t="s">
        <v>1341</v>
      </c>
      <c r="J1042" s="481"/>
    </row>
    <row r="1043" spans="2:10">
      <c r="B1043" s="362"/>
      <c r="C1043" s="349"/>
      <c r="D1043" s="349"/>
      <c r="E1043" s="349" t="s">
        <v>1342</v>
      </c>
      <c r="F1043" s="349"/>
      <c r="G1043" s="349"/>
      <c r="H1043" s="349"/>
      <c r="I1043" s="689" t="s">
        <v>1343</v>
      </c>
      <c r="J1043" s="481"/>
    </row>
    <row r="1044" spans="2:10">
      <c r="B1044" s="362"/>
      <c r="C1044" s="349"/>
      <c r="D1044" s="349"/>
      <c r="E1044" s="349" t="s">
        <v>1344</v>
      </c>
      <c r="F1044" s="349"/>
      <c r="G1044" s="349"/>
      <c r="H1044" s="349"/>
      <c r="I1044" s="689" t="s">
        <v>1345</v>
      </c>
      <c r="J1044" s="481"/>
    </row>
    <row r="1045" spans="2:10" ht="22.5">
      <c r="B1045" s="362"/>
      <c r="C1045" s="349"/>
      <c r="D1045" s="349"/>
      <c r="E1045" s="349" t="s">
        <v>1346</v>
      </c>
      <c r="F1045" s="349"/>
      <c r="G1045" s="349"/>
      <c r="H1045" s="349"/>
      <c r="I1045" s="689" t="s">
        <v>1347</v>
      </c>
      <c r="J1045" s="481"/>
    </row>
    <row r="1046" spans="2:10" ht="22.5">
      <c r="B1046" s="362"/>
      <c r="C1046" s="349"/>
      <c r="D1046" s="349"/>
      <c r="E1046" s="349" t="s">
        <v>1348</v>
      </c>
      <c r="F1046" s="349"/>
      <c r="G1046" s="349"/>
      <c r="H1046" s="349"/>
      <c r="I1046" s="689" t="s">
        <v>1349</v>
      </c>
      <c r="J1046" s="481"/>
    </row>
    <row r="1047" spans="2:10">
      <c r="B1047" s="362"/>
      <c r="C1047" s="349"/>
      <c r="D1047" s="349"/>
      <c r="E1047" s="349" t="s">
        <v>1350</v>
      </c>
      <c r="F1047" s="349"/>
      <c r="G1047" s="349"/>
      <c r="H1047" s="349"/>
      <c r="I1047" s="689" t="s">
        <v>1351</v>
      </c>
      <c r="J1047" s="481"/>
    </row>
    <row r="1048" spans="2:10">
      <c r="B1048" s="362"/>
      <c r="C1048" s="349"/>
      <c r="D1048" s="349"/>
      <c r="E1048" s="349" t="s">
        <v>1352</v>
      </c>
      <c r="F1048" s="349"/>
      <c r="G1048" s="349"/>
      <c r="H1048" s="349"/>
      <c r="I1048" s="689" t="s">
        <v>1353</v>
      </c>
      <c r="J1048" s="481"/>
    </row>
    <row r="1049" spans="2:10">
      <c r="B1049" s="362"/>
      <c r="C1049" s="349"/>
      <c r="D1049" s="349"/>
      <c r="E1049" s="349" t="s">
        <v>1354</v>
      </c>
      <c r="F1049" s="349"/>
      <c r="G1049" s="349"/>
      <c r="H1049" s="349"/>
      <c r="I1049" s="689" t="s">
        <v>1355</v>
      </c>
      <c r="J1049" s="481"/>
    </row>
    <row r="1050" spans="2:10" ht="27" customHeight="1">
      <c r="B1050" s="362"/>
      <c r="C1050" s="349"/>
      <c r="D1050" s="349"/>
      <c r="E1050" s="349" t="s">
        <v>1356</v>
      </c>
      <c r="F1050" s="349"/>
      <c r="G1050" s="349"/>
      <c r="H1050" s="349"/>
      <c r="I1050" s="689" t="s">
        <v>1357</v>
      </c>
      <c r="J1050" s="481"/>
    </row>
    <row r="1051" spans="2:10" ht="27" customHeight="1">
      <c r="B1051" s="381"/>
      <c r="C1051" s="344"/>
      <c r="D1051" s="344"/>
      <c r="E1051" s="344" t="s">
        <v>1358</v>
      </c>
      <c r="F1051" s="344"/>
      <c r="G1051" s="344"/>
      <c r="H1051" s="344"/>
      <c r="I1051" s="689" t="s">
        <v>1359</v>
      </c>
      <c r="J1051" s="480"/>
    </row>
    <row r="1052" spans="2:10" ht="36" customHeight="1">
      <c r="B1052" s="362"/>
      <c r="C1052" s="349"/>
      <c r="D1052" s="349"/>
      <c r="E1052" s="349" t="s">
        <v>1360</v>
      </c>
      <c r="F1052" s="349"/>
      <c r="G1052" s="349"/>
      <c r="H1052" s="349"/>
      <c r="I1052" s="689" t="s">
        <v>1361</v>
      </c>
      <c r="J1052" s="481"/>
    </row>
    <row r="1053" spans="2:10" ht="39" customHeight="1">
      <c r="B1053" s="362"/>
      <c r="C1053" s="349"/>
      <c r="D1053" s="349"/>
      <c r="E1053" s="349" t="s">
        <v>1362</v>
      </c>
      <c r="F1053" s="349"/>
      <c r="G1053" s="349"/>
      <c r="H1053" s="349"/>
      <c r="I1053" s="689" t="s">
        <v>1363</v>
      </c>
      <c r="J1053" s="481"/>
    </row>
    <row r="1054" spans="2:10" ht="27" customHeight="1">
      <c r="B1054" s="362"/>
      <c r="C1054" s="349"/>
      <c r="D1054" s="349"/>
      <c r="E1054" s="349" t="s">
        <v>1364</v>
      </c>
      <c r="F1054" s="349"/>
      <c r="G1054" s="349"/>
      <c r="H1054" s="349"/>
      <c r="I1054" s="689" t="s">
        <v>1365</v>
      </c>
      <c r="J1054" s="481"/>
    </row>
    <row r="1055" spans="2:10" ht="27" customHeight="1">
      <c r="B1055" s="362"/>
      <c r="C1055" s="349"/>
      <c r="D1055" s="349"/>
      <c r="E1055" s="349" t="s">
        <v>1366</v>
      </c>
      <c r="F1055" s="349"/>
      <c r="G1055" s="349"/>
      <c r="H1055" s="349"/>
      <c r="I1055" s="689" t="s">
        <v>1367</v>
      </c>
      <c r="J1055" s="481"/>
    </row>
    <row r="1056" spans="2:10" ht="36.75" customHeight="1">
      <c r="B1056" s="362"/>
      <c r="C1056" s="349"/>
      <c r="D1056" s="349"/>
      <c r="E1056" s="349" t="s">
        <v>1368</v>
      </c>
      <c r="F1056" s="349"/>
      <c r="G1056" s="349"/>
      <c r="H1056" s="349"/>
      <c r="I1056" s="689" t="s">
        <v>1369</v>
      </c>
      <c r="J1056" s="481"/>
    </row>
    <row r="1057" spans="2:10">
      <c r="B1057" s="362"/>
      <c r="C1057" s="349"/>
      <c r="D1057" s="349"/>
      <c r="E1057" s="349" t="s">
        <v>1370</v>
      </c>
      <c r="F1057" s="349"/>
      <c r="G1057" s="349"/>
      <c r="H1057" s="349"/>
      <c r="I1057" s="689" t="s">
        <v>1371</v>
      </c>
      <c r="J1057" s="481"/>
    </row>
    <row r="1058" spans="2:10" ht="27" customHeight="1">
      <c r="B1058" s="362"/>
      <c r="C1058" s="349"/>
      <c r="D1058" s="349"/>
      <c r="E1058" s="349" t="s">
        <v>1372</v>
      </c>
      <c r="F1058" s="349"/>
      <c r="G1058" s="349"/>
      <c r="H1058" s="349"/>
      <c r="I1058" s="689" t="s">
        <v>1373</v>
      </c>
      <c r="J1058" s="481"/>
    </row>
    <row r="1059" spans="2:10">
      <c r="B1059" s="362"/>
      <c r="C1059" s="349"/>
      <c r="D1059" s="349" t="s">
        <v>1374</v>
      </c>
      <c r="E1059" s="349"/>
      <c r="F1059" s="349"/>
      <c r="G1059" s="349"/>
      <c r="H1059" s="349"/>
      <c r="I1059" s="689"/>
      <c r="J1059" s="481"/>
    </row>
    <row r="1060" spans="2:10" ht="41.25" customHeight="1">
      <c r="B1060" s="362"/>
      <c r="C1060" s="349"/>
      <c r="D1060" s="349"/>
      <c r="E1060" s="349"/>
      <c r="F1060" s="349"/>
      <c r="G1060" s="349"/>
      <c r="H1060" s="349"/>
      <c r="I1060" s="689" t="s">
        <v>1375</v>
      </c>
      <c r="J1060" s="481"/>
    </row>
    <row r="1061" spans="2:10" ht="48.75" customHeight="1">
      <c r="B1061" s="362"/>
      <c r="C1061" s="349"/>
      <c r="D1061" s="349"/>
      <c r="E1061" s="349" t="s">
        <v>754</v>
      </c>
      <c r="F1061" s="349"/>
      <c r="G1061" s="349"/>
      <c r="H1061" s="349"/>
      <c r="I1061" s="689" t="s">
        <v>1376</v>
      </c>
      <c r="J1061" s="481"/>
    </row>
    <row r="1062" spans="2:10" ht="41.25" customHeight="1">
      <c r="B1062" s="362"/>
      <c r="C1062" s="349"/>
      <c r="D1062" s="349"/>
      <c r="E1062" s="349" t="s">
        <v>472</v>
      </c>
      <c r="F1062" s="349"/>
      <c r="G1062" s="349"/>
      <c r="H1062" s="349"/>
      <c r="I1062" s="689" t="s">
        <v>1377</v>
      </c>
      <c r="J1062" s="481"/>
    </row>
    <row r="1063" spans="2:10" ht="41.25" customHeight="1">
      <c r="B1063" s="362"/>
      <c r="C1063" s="349"/>
      <c r="D1063" s="349"/>
      <c r="E1063" s="349" t="s">
        <v>474</v>
      </c>
      <c r="F1063" s="349"/>
      <c r="G1063" s="349"/>
      <c r="H1063" s="349"/>
      <c r="I1063" s="689" t="s">
        <v>1378</v>
      </c>
      <c r="J1063" s="481"/>
    </row>
    <row r="1064" spans="2:10" ht="54" customHeight="1">
      <c r="B1064" s="362"/>
      <c r="C1064" s="349"/>
      <c r="D1064" s="349"/>
      <c r="E1064" s="349" t="s">
        <v>476</v>
      </c>
      <c r="F1064" s="349"/>
      <c r="G1064" s="349"/>
      <c r="H1064" s="349"/>
      <c r="I1064" s="689" t="s">
        <v>1379</v>
      </c>
      <c r="J1064" s="481"/>
    </row>
    <row r="1065" spans="2:10" ht="50.25" customHeight="1">
      <c r="B1065" s="362"/>
      <c r="C1065" s="349"/>
      <c r="D1065" s="349"/>
      <c r="E1065" s="392" t="s">
        <v>478</v>
      </c>
      <c r="F1065" s="349"/>
      <c r="G1065" s="349"/>
      <c r="H1065" s="349"/>
      <c r="I1065" s="689" t="s">
        <v>1380</v>
      </c>
      <c r="J1065" s="481"/>
    </row>
    <row r="1066" spans="2:10" ht="33.75" customHeight="1">
      <c r="B1066" s="362"/>
      <c r="C1066" s="349"/>
      <c r="D1066" s="349"/>
      <c r="E1066" s="392" t="s">
        <v>480</v>
      </c>
      <c r="F1066" s="349"/>
      <c r="G1066" s="349"/>
      <c r="H1066" s="349"/>
      <c r="I1066" s="689" t="s">
        <v>1381</v>
      </c>
      <c r="J1066" s="481"/>
    </row>
    <row r="1067" spans="2:10" ht="27" customHeight="1">
      <c r="B1067" s="362"/>
      <c r="C1067" s="349"/>
      <c r="D1067" s="349"/>
      <c r="E1067" s="392" t="s">
        <v>482</v>
      </c>
      <c r="F1067" s="349"/>
      <c r="G1067" s="349"/>
      <c r="H1067" s="349"/>
      <c r="I1067" s="689" t="s">
        <v>1382</v>
      </c>
      <c r="J1067" s="481"/>
    </row>
    <row r="1068" spans="2:10" ht="41.25" customHeight="1">
      <c r="B1068" s="362"/>
      <c r="C1068" s="349"/>
      <c r="D1068" s="349"/>
      <c r="E1068" s="349" t="s">
        <v>484</v>
      </c>
      <c r="F1068" s="349"/>
      <c r="G1068" s="349"/>
      <c r="H1068" s="349"/>
      <c r="I1068" s="689" t="s">
        <v>1383</v>
      </c>
      <c r="J1068" s="481"/>
    </row>
    <row r="1069" spans="2:10" ht="27" customHeight="1">
      <c r="B1069" s="362"/>
      <c r="C1069" s="349"/>
      <c r="D1069" s="349"/>
      <c r="E1069" s="349" t="s">
        <v>486</v>
      </c>
      <c r="F1069" s="349"/>
      <c r="G1069" s="349"/>
      <c r="H1069" s="349"/>
      <c r="I1069" s="689" t="s">
        <v>1384</v>
      </c>
      <c r="J1069" s="481"/>
    </row>
    <row r="1070" spans="2:10">
      <c r="B1070" s="362"/>
      <c r="C1070" s="349"/>
      <c r="D1070" s="349"/>
      <c r="E1070" s="349" t="s">
        <v>488</v>
      </c>
      <c r="F1070" s="349"/>
      <c r="G1070" s="349"/>
      <c r="H1070" s="349"/>
      <c r="I1070" s="689" t="s">
        <v>1385</v>
      </c>
      <c r="J1070" s="481"/>
    </row>
    <row r="1071" spans="2:10" ht="22.5" customHeight="1">
      <c r="B1071" s="362"/>
      <c r="C1071" s="349"/>
      <c r="D1071" s="349"/>
      <c r="E1071" s="349" t="s">
        <v>490</v>
      </c>
      <c r="F1071" s="349"/>
      <c r="G1071" s="349"/>
      <c r="H1071" s="349"/>
      <c r="I1071" s="689" t="s">
        <v>1386</v>
      </c>
      <c r="J1071" s="481"/>
    </row>
    <row r="1072" spans="2:10">
      <c r="B1072" s="362"/>
      <c r="C1072" s="349"/>
      <c r="D1072" s="349"/>
      <c r="E1072" s="349" t="s">
        <v>492</v>
      </c>
      <c r="F1072" s="349"/>
      <c r="G1072" s="349"/>
      <c r="H1072" s="349"/>
      <c r="I1072" s="689" t="s">
        <v>1387</v>
      </c>
      <c r="J1072" s="481"/>
    </row>
    <row r="1073" spans="2:10">
      <c r="B1073" s="362"/>
      <c r="C1073" s="349"/>
      <c r="D1073" s="349"/>
      <c r="E1073" s="349" t="s">
        <v>494</v>
      </c>
      <c r="F1073" s="349"/>
      <c r="G1073" s="349"/>
      <c r="H1073" s="349"/>
      <c r="I1073" s="689" t="s">
        <v>1388</v>
      </c>
      <c r="J1073" s="481"/>
    </row>
    <row r="1074" spans="2:10">
      <c r="B1074" s="362"/>
      <c r="C1074" s="349"/>
      <c r="D1074" s="349"/>
      <c r="E1074" s="349" t="s">
        <v>496</v>
      </c>
      <c r="F1074" s="349"/>
      <c r="G1074" s="349"/>
      <c r="H1074" s="349"/>
      <c r="I1074" s="689" t="s">
        <v>1389</v>
      </c>
      <c r="J1074" s="481"/>
    </row>
    <row r="1075" spans="2:10">
      <c r="B1075" s="362"/>
      <c r="C1075" s="349"/>
      <c r="D1075" s="349"/>
      <c r="E1075" s="349" t="s">
        <v>498</v>
      </c>
      <c r="F1075" s="349"/>
      <c r="G1075" s="349"/>
      <c r="H1075" s="349"/>
      <c r="I1075" s="689" t="s">
        <v>1390</v>
      </c>
      <c r="J1075" s="481"/>
    </row>
    <row r="1076" spans="2:10" ht="37.5" customHeight="1">
      <c r="B1076" s="362"/>
      <c r="C1076" s="349"/>
      <c r="D1076" s="349"/>
      <c r="E1076" s="349" t="s">
        <v>500</v>
      </c>
      <c r="F1076" s="349"/>
      <c r="G1076" s="349"/>
      <c r="H1076" s="349"/>
      <c r="I1076" s="689" t="s">
        <v>1391</v>
      </c>
      <c r="J1076" s="481"/>
    </row>
    <row r="1077" spans="2:10" ht="50.25" customHeight="1">
      <c r="B1077" s="362"/>
      <c r="C1077" s="349"/>
      <c r="D1077" s="349"/>
      <c r="E1077" s="349" t="s">
        <v>502</v>
      </c>
      <c r="F1077" s="349"/>
      <c r="G1077" s="349"/>
      <c r="H1077" s="349"/>
      <c r="I1077" s="689" t="s">
        <v>1392</v>
      </c>
      <c r="J1077" s="481"/>
    </row>
    <row r="1078" spans="2:10" ht="37.5" customHeight="1">
      <c r="B1078" s="362"/>
      <c r="C1078" s="349"/>
      <c r="D1078" s="349"/>
      <c r="E1078" s="349" t="s">
        <v>504</v>
      </c>
      <c r="F1078" s="349"/>
      <c r="G1078" s="349"/>
      <c r="H1078" s="349"/>
      <c r="I1078" s="689" t="s">
        <v>1393</v>
      </c>
      <c r="J1078" s="481"/>
    </row>
    <row r="1079" spans="2:10" ht="33" customHeight="1">
      <c r="B1079" s="362"/>
      <c r="C1079" s="349"/>
      <c r="D1079" s="349"/>
      <c r="E1079" s="349" t="s">
        <v>559</v>
      </c>
      <c r="F1079" s="349"/>
      <c r="G1079" s="349"/>
      <c r="H1079" s="349"/>
      <c r="I1079" s="689" t="s">
        <v>1394</v>
      </c>
      <c r="J1079" s="481"/>
    </row>
    <row r="1080" spans="2:10" ht="33" customHeight="1">
      <c r="B1080" s="362"/>
      <c r="C1080" s="349"/>
      <c r="D1080" s="349"/>
      <c r="E1080" s="349" t="s">
        <v>561</v>
      </c>
      <c r="F1080" s="349"/>
      <c r="G1080" s="349"/>
      <c r="H1080" s="349"/>
      <c r="I1080" s="689" t="s">
        <v>1395</v>
      </c>
      <c r="J1080" s="481"/>
    </row>
    <row r="1081" spans="2:10" ht="33" customHeight="1">
      <c r="B1081" s="362"/>
      <c r="C1081" s="349"/>
      <c r="D1081" s="349"/>
      <c r="E1081" s="349" t="s">
        <v>562</v>
      </c>
      <c r="F1081" s="349"/>
      <c r="G1081" s="349"/>
      <c r="H1081" s="349"/>
      <c r="I1081" s="689" t="s">
        <v>1396</v>
      </c>
      <c r="J1081" s="481"/>
    </row>
    <row r="1082" spans="2:10" ht="33" customHeight="1">
      <c r="B1082" s="362"/>
      <c r="C1082" s="349"/>
      <c r="D1082" s="349"/>
      <c r="E1082" s="349" t="s">
        <v>1336</v>
      </c>
      <c r="F1082" s="349"/>
      <c r="G1082" s="349"/>
      <c r="H1082" s="349"/>
      <c r="I1082" s="689" t="s">
        <v>1397</v>
      </c>
      <c r="J1082" s="481"/>
    </row>
    <row r="1083" spans="2:10" ht="42.75" customHeight="1">
      <c r="B1083" s="362"/>
      <c r="C1083" s="349"/>
      <c r="D1083" s="349"/>
      <c r="E1083" s="349" t="s">
        <v>1338</v>
      </c>
      <c r="F1083" s="349"/>
      <c r="G1083" s="349"/>
      <c r="H1083" s="349"/>
      <c r="I1083" s="689" t="s">
        <v>1398</v>
      </c>
      <c r="J1083" s="481"/>
    </row>
    <row r="1084" spans="2:10" ht="43.5" customHeight="1">
      <c r="B1084" s="362"/>
      <c r="C1084" s="349"/>
      <c r="D1084" s="349"/>
      <c r="E1084" s="349" t="s">
        <v>1340</v>
      </c>
      <c r="F1084" s="349"/>
      <c r="G1084" s="349"/>
      <c r="H1084" s="349"/>
      <c r="I1084" s="689" t="s">
        <v>1399</v>
      </c>
      <c r="J1084" s="481"/>
    </row>
    <row r="1085" spans="2:10" ht="36.75" customHeight="1">
      <c r="B1085" s="362"/>
      <c r="C1085" s="349"/>
      <c r="D1085" s="349"/>
      <c r="E1085" s="349" t="s">
        <v>1342</v>
      </c>
      <c r="F1085" s="349"/>
      <c r="G1085" s="349"/>
      <c r="H1085" s="349"/>
      <c r="I1085" s="689" t="s">
        <v>1400</v>
      </c>
      <c r="J1085" s="481"/>
    </row>
    <row r="1086" spans="2:10" ht="43.5" customHeight="1">
      <c r="B1086" s="362"/>
      <c r="C1086" s="349"/>
      <c r="D1086" s="349"/>
      <c r="E1086" s="349" t="s">
        <v>1344</v>
      </c>
      <c r="F1086" s="349"/>
      <c r="G1086" s="349"/>
      <c r="H1086" s="349"/>
      <c r="I1086" s="689" t="s">
        <v>1401</v>
      </c>
      <c r="J1086" s="481"/>
    </row>
    <row r="1087" spans="2:10" ht="28.5" customHeight="1">
      <c r="B1087" s="362"/>
      <c r="C1087" s="349"/>
      <c r="D1087" s="349"/>
      <c r="E1087" s="349" t="s">
        <v>1346</v>
      </c>
      <c r="F1087" s="349"/>
      <c r="G1087" s="349"/>
      <c r="H1087" s="349"/>
      <c r="I1087" s="689" t="s">
        <v>1402</v>
      </c>
      <c r="J1087" s="481"/>
    </row>
    <row r="1088" spans="2:10" ht="28.5" customHeight="1">
      <c r="B1088" s="362"/>
      <c r="C1088" s="349"/>
      <c r="D1088" s="349"/>
      <c r="E1088" s="349" t="s">
        <v>1348</v>
      </c>
      <c r="F1088" s="349"/>
      <c r="G1088" s="349"/>
      <c r="H1088" s="349"/>
      <c r="I1088" s="689" t="s">
        <v>1403</v>
      </c>
      <c r="J1088" s="481"/>
    </row>
    <row r="1089" spans="2:10" ht="28.5" customHeight="1">
      <c r="B1089" s="362"/>
      <c r="C1089" s="349"/>
      <c r="D1089" s="349"/>
      <c r="E1089" s="349" t="s">
        <v>1350</v>
      </c>
      <c r="F1089" s="349"/>
      <c r="G1089" s="349"/>
      <c r="H1089" s="349"/>
      <c r="I1089" s="689" t="s">
        <v>1404</v>
      </c>
      <c r="J1089" s="481"/>
    </row>
    <row r="1090" spans="2:10" ht="28.5" customHeight="1">
      <c r="B1090" s="362"/>
      <c r="C1090" s="349"/>
      <c r="D1090" s="349"/>
      <c r="E1090" s="349" t="s">
        <v>1352</v>
      </c>
      <c r="F1090" s="349"/>
      <c r="G1090" s="349"/>
      <c r="H1090" s="349"/>
      <c r="I1090" s="689" t="s">
        <v>1405</v>
      </c>
      <c r="J1090" s="481"/>
    </row>
    <row r="1091" spans="2:10" ht="39.75" customHeight="1">
      <c r="B1091" s="362"/>
      <c r="C1091" s="349"/>
      <c r="D1091" s="349"/>
      <c r="E1091" s="349" t="s">
        <v>1354</v>
      </c>
      <c r="F1091" s="349"/>
      <c r="G1091" s="349"/>
      <c r="H1091" s="349"/>
      <c r="I1091" s="689" t="s">
        <v>5323</v>
      </c>
      <c r="J1091" s="481"/>
    </row>
    <row r="1092" spans="2:10" ht="39.75" customHeight="1">
      <c r="B1092" s="362"/>
      <c r="C1092" s="349"/>
      <c r="D1092" s="349"/>
      <c r="E1092" s="349" t="s">
        <v>1356</v>
      </c>
      <c r="F1092" s="349"/>
      <c r="G1092" s="349"/>
      <c r="H1092" s="349"/>
      <c r="I1092" s="689" t="s">
        <v>5324</v>
      </c>
      <c r="J1092" s="481"/>
    </row>
    <row r="1093" spans="2:10" ht="43.5" customHeight="1">
      <c r="B1093" s="362"/>
      <c r="C1093" s="349"/>
      <c r="D1093" s="349"/>
      <c r="E1093" s="349" t="s">
        <v>1358</v>
      </c>
      <c r="F1093" s="349"/>
      <c r="G1093" s="349"/>
      <c r="H1093" s="349"/>
      <c r="I1093" s="689" t="s">
        <v>5325</v>
      </c>
      <c r="J1093" s="481"/>
    </row>
    <row r="1094" spans="2:10" ht="26.25" customHeight="1">
      <c r="B1094" s="362"/>
      <c r="C1094" s="349"/>
      <c r="D1094" s="349"/>
      <c r="E1094" s="349" t="s">
        <v>1360</v>
      </c>
      <c r="F1094" s="349"/>
      <c r="G1094" s="349"/>
      <c r="H1094" s="349"/>
      <c r="I1094" s="689" t="s">
        <v>5326</v>
      </c>
      <c r="J1094" s="481"/>
    </row>
    <row r="1095" spans="2:10">
      <c r="B1095" s="802"/>
      <c r="C1095" s="803" t="s">
        <v>1406</v>
      </c>
      <c r="D1095" s="803"/>
      <c r="E1095" s="803"/>
      <c r="F1095" s="803"/>
      <c r="G1095" s="803"/>
      <c r="H1095" s="803"/>
      <c r="I1095" s="745"/>
      <c r="J1095" s="485"/>
    </row>
    <row r="1096" spans="2:10">
      <c r="B1096" s="362"/>
      <c r="C1096" s="349"/>
      <c r="D1096" s="349" t="s">
        <v>5143</v>
      </c>
      <c r="E1096" s="349"/>
      <c r="F1096" s="349"/>
      <c r="G1096" s="349"/>
      <c r="H1096" s="349"/>
      <c r="I1096" s="689"/>
      <c r="J1096" s="481"/>
    </row>
    <row r="1097" spans="2:10" ht="85.5" customHeight="1">
      <c r="B1097" s="362"/>
      <c r="C1097" s="349"/>
      <c r="D1097" s="349"/>
      <c r="E1097" s="349"/>
      <c r="F1097" s="349"/>
      <c r="G1097" s="349"/>
      <c r="H1097" s="349"/>
      <c r="I1097" s="689" t="s">
        <v>5144</v>
      </c>
      <c r="J1097" s="481"/>
    </row>
    <row r="1098" spans="2:10">
      <c r="B1098" s="362"/>
      <c r="C1098" s="349"/>
      <c r="D1098" s="349" t="s">
        <v>1407</v>
      </c>
      <c r="E1098" s="349"/>
      <c r="F1098" s="349"/>
      <c r="G1098" s="349"/>
      <c r="H1098" s="349"/>
      <c r="I1098" s="689"/>
      <c r="J1098" s="481"/>
    </row>
    <row r="1099" spans="2:10" ht="86.25" customHeight="1">
      <c r="B1099" s="362"/>
      <c r="C1099" s="349"/>
      <c r="D1099" s="349"/>
      <c r="E1099" s="349" t="s">
        <v>754</v>
      </c>
      <c r="F1099" s="349"/>
      <c r="G1099" s="349"/>
      <c r="H1099" s="349"/>
      <c r="I1099" s="689" t="s">
        <v>1408</v>
      </c>
      <c r="J1099" s="481"/>
    </row>
    <row r="1100" spans="2:10" ht="111.75" customHeight="1">
      <c r="B1100" s="362"/>
      <c r="C1100" s="349"/>
      <c r="D1100" s="349"/>
      <c r="E1100" s="349" t="s">
        <v>472</v>
      </c>
      <c r="F1100" s="349"/>
      <c r="G1100" s="349"/>
      <c r="H1100" s="349"/>
      <c r="I1100" s="689" t="s">
        <v>1409</v>
      </c>
      <c r="J1100" s="481"/>
    </row>
    <row r="1101" spans="2:10">
      <c r="B1101" s="362"/>
      <c r="C1101" s="349"/>
      <c r="D1101" s="349"/>
      <c r="E1101" s="349" t="s">
        <v>474</v>
      </c>
      <c r="F1101" s="349"/>
      <c r="G1101" s="349"/>
      <c r="H1101" s="349"/>
      <c r="I1101" s="689"/>
      <c r="J1101" s="481"/>
    </row>
    <row r="1102" spans="2:10">
      <c r="B1102" s="362"/>
      <c r="C1102" s="349"/>
      <c r="D1102" s="349"/>
      <c r="E1102" s="349"/>
      <c r="F1102" s="349" t="s">
        <v>1410</v>
      </c>
      <c r="G1102" s="349"/>
      <c r="H1102" s="349"/>
      <c r="I1102" s="689"/>
      <c r="J1102" s="481"/>
    </row>
    <row r="1103" spans="2:10">
      <c r="B1103" s="362"/>
      <c r="C1103" s="349"/>
      <c r="D1103" s="349"/>
      <c r="E1103" s="349"/>
      <c r="F1103" s="349"/>
      <c r="G1103" s="349" t="s">
        <v>1411</v>
      </c>
      <c r="H1103" s="349"/>
      <c r="I1103" s="689"/>
      <c r="J1103" s="481"/>
    </row>
    <row r="1104" spans="2:10">
      <c r="B1104" s="362"/>
      <c r="C1104" s="349"/>
      <c r="D1104" s="349"/>
      <c r="E1104" s="349"/>
      <c r="F1104" s="349"/>
      <c r="G1104" s="349" t="s">
        <v>1412</v>
      </c>
      <c r="H1104" s="349"/>
      <c r="I1104" s="689"/>
      <c r="J1104" s="481"/>
    </row>
    <row r="1105" spans="2:10">
      <c r="B1105" s="362"/>
      <c r="C1105" s="349"/>
      <c r="D1105" s="349"/>
      <c r="E1105" s="349"/>
      <c r="F1105" s="349"/>
      <c r="G1105" s="350" t="s">
        <v>1413</v>
      </c>
      <c r="H1105" s="349"/>
      <c r="I1105" s="689"/>
      <c r="J1105" s="481"/>
    </row>
    <row r="1106" spans="2:10">
      <c r="B1106" s="362"/>
      <c r="C1106" s="349"/>
      <c r="D1106" s="349"/>
      <c r="E1106" s="349"/>
      <c r="F1106" s="349"/>
      <c r="G1106" s="349" t="s">
        <v>1414</v>
      </c>
      <c r="H1106" s="349"/>
      <c r="I1106" s="689"/>
      <c r="J1106" s="481"/>
    </row>
    <row r="1107" spans="2:10">
      <c r="B1107" s="362"/>
      <c r="C1107" s="349"/>
      <c r="D1107" s="349"/>
      <c r="E1107" s="349"/>
      <c r="F1107" s="349"/>
      <c r="G1107" s="349" t="s">
        <v>1415</v>
      </c>
      <c r="H1107" s="349"/>
      <c r="I1107" s="689"/>
      <c r="J1107" s="481"/>
    </row>
    <row r="1108" spans="2:10">
      <c r="B1108" s="362"/>
      <c r="C1108" s="349"/>
      <c r="D1108" s="349"/>
      <c r="E1108" s="349"/>
      <c r="F1108" s="349"/>
      <c r="G1108" s="349" t="s">
        <v>1416</v>
      </c>
      <c r="H1108" s="349"/>
      <c r="I1108" s="689"/>
      <c r="J1108" s="481"/>
    </row>
    <row r="1109" spans="2:10">
      <c r="B1109" s="362"/>
      <c r="C1109" s="349"/>
      <c r="D1109" s="349"/>
      <c r="E1109" s="349"/>
      <c r="F1109" s="349" t="s">
        <v>1417</v>
      </c>
      <c r="G1109" s="349"/>
      <c r="H1109" s="349"/>
      <c r="I1109" s="689"/>
      <c r="J1109" s="481"/>
    </row>
    <row r="1110" spans="2:10">
      <c r="B1110" s="362"/>
      <c r="C1110" s="349"/>
      <c r="D1110" s="349"/>
      <c r="E1110" s="349"/>
      <c r="F1110" s="349"/>
      <c r="G1110" s="349" t="s">
        <v>1418</v>
      </c>
      <c r="H1110" s="349"/>
      <c r="I1110" s="689"/>
      <c r="J1110" s="481"/>
    </row>
    <row r="1111" spans="2:10">
      <c r="B1111" s="362"/>
      <c r="C1111" s="349"/>
      <c r="D1111" s="349"/>
      <c r="E1111" s="349"/>
      <c r="F1111" s="349"/>
      <c r="G1111" s="349" t="s">
        <v>1419</v>
      </c>
      <c r="H1111" s="349"/>
      <c r="I1111" s="689"/>
      <c r="J1111" s="481"/>
    </row>
    <row r="1112" spans="2:10">
      <c r="B1112" s="362"/>
      <c r="C1112" s="349"/>
      <c r="D1112" s="349"/>
      <c r="E1112" s="349"/>
      <c r="F1112" s="349"/>
      <c r="G1112" s="349" t="s">
        <v>1420</v>
      </c>
      <c r="H1112" s="349"/>
      <c r="I1112" s="689"/>
      <c r="J1112" s="481"/>
    </row>
    <row r="1113" spans="2:10">
      <c r="B1113" s="362"/>
      <c r="C1113" s="349"/>
      <c r="D1113" s="349"/>
      <c r="E1113" s="349"/>
      <c r="F1113" s="349"/>
      <c r="G1113" s="349" t="s">
        <v>5170</v>
      </c>
      <c r="H1113" s="349"/>
      <c r="I1113" s="689"/>
      <c r="J1113" s="481"/>
    </row>
    <row r="1114" spans="2:10">
      <c r="B1114" s="362"/>
      <c r="C1114" s="349"/>
      <c r="D1114" s="349"/>
      <c r="E1114" s="349"/>
      <c r="F1114" s="349"/>
      <c r="G1114" s="349" t="s">
        <v>1421</v>
      </c>
      <c r="H1114" s="349"/>
      <c r="I1114" s="689"/>
      <c r="J1114" s="481"/>
    </row>
    <row r="1115" spans="2:10">
      <c r="B1115" s="362"/>
      <c r="C1115" s="349"/>
      <c r="D1115" s="349"/>
      <c r="E1115" s="349"/>
      <c r="F1115" s="349"/>
      <c r="G1115" s="349" t="s">
        <v>1422</v>
      </c>
      <c r="H1115" s="349"/>
      <c r="I1115" s="689"/>
      <c r="J1115" s="481"/>
    </row>
    <row r="1116" spans="2:10">
      <c r="B1116" s="381"/>
      <c r="C1116" s="344"/>
      <c r="D1116" s="344"/>
      <c r="E1116" s="344"/>
      <c r="F1116" s="344"/>
      <c r="G1116" s="344" t="s">
        <v>1423</v>
      </c>
      <c r="H1116" s="344"/>
      <c r="I1116" s="688"/>
      <c r="J1116" s="480"/>
    </row>
    <row r="1117" spans="2:10">
      <c r="B1117" s="381"/>
      <c r="C1117" s="344"/>
      <c r="D1117" s="344"/>
      <c r="E1117" s="344"/>
      <c r="F1117" s="349"/>
      <c r="G1117" s="349" t="s">
        <v>1424</v>
      </c>
      <c r="H1117" s="349"/>
      <c r="I1117" s="689"/>
      <c r="J1117" s="480"/>
    </row>
    <row r="1118" spans="2:10">
      <c r="B1118" s="381"/>
      <c r="C1118" s="344"/>
      <c r="D1118" s="344"/>
      <c r="E1118" s="344"/>
      <c r="F1118" s="349"/>
      <c r="G1118" s="349" t="s">
        <v>1425</v>
      </c>
      <c r="H1118" s="349"/>
      <c r="I1118" s="689"/>
      <c r="J1118" s="480"/>
    </row>
    <row r="1119" spans="2:10">
      <c r="B1119" s="381"/>
      <c r="C1119" s="344"/>
      <c r="D1119" s="344"/>
      <c r="E1119" s="344"/>
      <c r="F1119" s="349"/>
      <c r="G1119" s="349" t="s">
        <v>1426</v>
      </c>
      <c r="H1119" s="349"/>
      <c r="I1119" s="689"/>
      <c r="J1119" s="480"/>
    </row>
    <row r="1120" spans="2:10">
      <c r="B1120" s="381"/>
      <c r="C1120" s="344"/>
      <c r="D1120" s="344"/>
      <c r="E1120" s="344"/>
      <c r="F1120" s="349" t="s">
        <v>1427</v>
      </c>
      <c r="G1120" s="454"/>
      <c r="H1120" s="349"/>
      <c r="I1120" s="689"/>
      <c r="J1120" s="480"/>
    </row>
    <row r="1121" spans="2:10">
      <c r="B1121" s="381"/>
      <c r="C1121" s="344"/>
      <c r="D1121" s="344"/>
      <c r="E1121" s="344"/>
      <c r="F1121" s="349" t="s">
        <v>1428</v>
      </c>
      <c r="G1121" s="454"/>
      <c r="H1121" s="349"/>
      <c r="I1121" s="689"/>
      <c r="J1121" s="480"/>
    </row>
    <row r="1122" spans="2:10">
      <c r="B1122" s="381"/>
      <c r="C1122" s="344"/>
      <c r="D1122" s="344"/>
      <c r="E1122" s="344"/>
      <c r="F1122" s="349"/>
      <c r="G1122" s="349" t="s">
        <v>1429</v>
      </c>
      <c r="H1122" s="349"/>
      <c r="I1122" s="689"/>
      <c r="J1122" s="480"/>
    </row>
    <row r="1123" spans="2:10">
      <c r="B1123" s="381"/>
      <c r="C1123" s="344"/>
      <c r="D1123" s="344"/>
      <c r="E1123" s="344"/>
      <c r="F1123" s="349"/>
      <c r="G1123" s="349" t="s">
        <v>1430</v>
      </c>
      <c r="H1123" s="349"/>
      <c r="I1123" s="689"/>
      <c r="J1123" s="480"/>
    </row>
    <row r="1124" spans="2:10">
      <c r="B1124" s="381"/>
      <c r="C1124" s="344"/>
      <c r="D1124" s="344"/>
      <c r="E1124" s="344"/>
      <c r="F1124" s="349"/>
      <c r="G1124" s="349" t="s">
        <v>1431</v>
      </c>
      <c r="H1124" s="349"/>
      <c r="I1124" s="689"/>
      <c r="J1124" s="480"/>
    </row>
    <row r="1125" spans="2:10">
      <c r="B1125" s="381"/>
      <c r="C1125" s="344"/>
      <c r="D1125" s="344"/>
      <c r="E1125" s="344"/>
      <c r="F1125" s="349"/>
      <c r="G1125" s="349" t="s">
        <v>1432</v>
      </c>
      <c r="H1125" s="349"/>
      <c r="I1125" s="689"/>
      <c r="J1125" s="480"/>
    </row>
    <row r="1126" spans="2:10">
      <c r="B1126" s="381"/>
      <c r="C1126" s="344"/>
      <c r="D1126" s="344"/>
      <c r="E1126" s="344"/>
      <c r="F1126" s="349"/>
      <c r="G1126" s="349" t="s">
        <v>1433</v>
      </c>
      <c r="H1126" s="349"/>
      <c r="I1126" s="689"/>
      <c r="J1126" s="480"/>
    </row>
    <row r="1127" spans="2:10">
      <c r="B1127" s="381"/>
      <c r="C1127" s="344"/>
      <c r="D1127" s="344"/>
      <c r="E1127" s="344"/>
      <c r="F1127" s="349"/>
      <c r="G1127" s="349" t="s">
        <v>1434</v>
      </c>
      <c r="H1127" s="349"/>
      <c r="I1127" s="689"/>
      <c r="J1127" s="480"/>
    </row>
    <row r="1128" spans="2:10">
      <c r="B1128" s="381"/>
      <c r="C1128" s="344"/>
      <c r="D1128" s="344"/>
      <c r="E1128" s="344"/>
      <c r="F1128" s="349" t="s">
        <v>1435</v>
      </c>
      <c r="G1128" s="349"/>
      <c r="H1128" s="349"/>
      <c r="I1128" s="689"/>
      <c r="J1128" s="480"/>
    </row>
    <row r="1129" spans="2:10">
      <c r="B1129" s="381"/>
      <c r="C1129" s="344"/>
      <c r="D1129" s="344"/>
      <c r="E1129" s="344"/>
      <c r="F1129" s="349" t="s">
        <v>1436</v>
      </c>
      <c r="G1129" s="349"/>
      <c r="H1129" s="349"/>
      <c r="I1129" s="689"/>
      <c r="J1129" s="480"/>
    </row>
    <row r="1130" spans="2:10">
      <c r="B1130" s="381"/>
      <c r="C1130" s="344"/>
      <c r="D1130" s="344"/>
      <c r="E1130" s="344"/>
      <c r="F1130" s="349" t="s">
        <v>1437</v>
      </c>
      <c r="G1130" s="349"/>
      <c r="H1130" s="349"/>
      <c r="I1130" s="689"/>
      <c r="J1130" s="480"/>
    </row>
    <row r="1131" spans="2:10">
      <c r="B1131" s="381"/>
      <c r="C1131" s="344"/>
      <c r="D1131" s="344"/>
      <c r="E1131" s="344"/>
      <c r="F1131" s="349" t="s">
        <v>1438</v>
      </c>
      <c r="G1131" s="349"/>
      <c r="H1131" s="349"/>
      <c r="I1131" s="689"/>
      <c r="J1131" s="480"/>
    </row>
    <row r="1132" spans="2:10">
      <c r="B1132" s="381"/>
      <c r="C1132" s="344"/>
      <c r="D1132" s="344"/>
      <c r="E1132" s="344"/>
      <c r="F1132" s="349" t="s">
        <v>1439</v>
      </c>
      <c r="G1132" s="349"/>
      <c r="H1132" s="349"/>
      <c r="I1132" s="689"/>
      <c r="J1132" s="480"/>
    </row>
    <row r="1133" spans="2:10">
      <c r="B1133" s="381"/>
      <c r="C1133" s="344"/>
      <c r="D1133" s="344"/>
      <c r="E1133" s="344"/>
      <c r="F1133" s="349" t="s">
        <v>1440</v>
      </c>
      <c r="G1133" s="349"/>
      <c r="H1133" s="349"/>
      <c r="I1133" s="689"/>
      <c r="J1133" s="480"/>
    </row>
    <row r="1134" spans="2:10">
      <c r="B1134" s="381"/>
      <c r="C1134" s="344"/>
      <c r="D1134" s="344"/>
      <c r="E1134" s="344" t="s">
        <v>1441</v>
      </c>
      <c r="F1134" s="349"/>
      <c r="G1134" s="349"/>
      <c r="H1134" s="349"/>
      <c r="I1134" s="689"/>
      <c r="J1134" s="480"/>
    </row>
    <row r="1135" spans="2:10">
      <c r="B1135" s="381"/>
      <c r="C1135" s="344"/>
      <c r="D1135" s="344"/>
      <c r="E1135" s="344"/>
      <c r="F1135" s="349" t="s">
        <v>1442</v>
      </c>
      <c r="G1135" s="349"/>
      <c r="H1135" s="349"/>
      <c r="I1135" s="689"/>
      <c r="J1135" s="480"/>
    </row>
    <row r="1136" spans="2:10">
      <c r="B1136" s="381"/>
      <c r="C1136" s="344"/>
      <c r="D1136" s="344"/>
      <c r="E1136" s="344"/>
      <c r="F1136" s="349" t="s">
        <v>1443</v>
      </c>
      <c r="G1136" s="349"/>
      <c r="H1136" s="349"/>
      <c r="I1136" s="689"/>
      <c r="J1136" s="480"/>
    </row>
    <row r="1137" spans="2:10">
      <c r="B1137" s="381"/>
      <c r="C1137" s="344"/>
      <c r="D1137" s="344"/>
      <c r="E1137" s="344" t="s">
        <v>1444</v>
      </c>
      <c r="F1137" s="349"/>
      <c r="G1137" s="349"/>
      <c r="H1137" s="349"/>
      <c r="I1137" s="689"/>
      <c r="J1137" s="480"/>
    </row>
    <row r="1138" spans="2:10">
      <c r="B1138" s="381"/>
      <c r="C1138" s="344"/>
      <c r="D1138" s="344"/>
      <c r="E1138" s="344"/>
      <c r="F1138" s="349" t="s">
        <v>1445</v>
      </c>
      <c r="G1138" s="349"/>
      <c r="H1138" s="349"/>
      <c r="I1138" s="689"/>
      <c r="J1138" s="480"/>
    </row>
    <row r="1139" spans="2:10">
      <c r="B1139" s="381"/>
      <c r="C1139" s="344"/>
      <c r="D1139" s="344"/>
      <c r="E1139" s="344"/>
      <c r="F1139" s="349" t="s">
        <v>1446</v>
      </c>
      <c r="G1139" s="349"/>
      <c r="H1139" s="349"/>
      <c r="I1139" s="689"/>
      <c r="J1139" s="480"/>
    </row>
    <row r="1140" spans="2:10">
      <c r="B1140" s="381"/>
      <c r="C1140" s="344"/>
      <c r="D1140" s="344"/>
      <c r="E1140" s="344"/>
      <c r="F1140" s="349" t="s">
        <v>1447</v>
      </c>
      <c r="G1140" s="349"/>
      <c r="H1140" s="349"/>
      <c r="I1140" s="689"/>
      <c r="J1140" s="480"/>
    </row>
    <row r="1141" spans="2:10">
      <c r="B1141" s="381"/>
      <c r="C1141" s="344"/>
      <c r="D1141" s="344"/>
      <c r="E1141" s="344"/>
      <c r="F1141" s="349" t="s">
        <v>1448</v>
      </c>
      <c r="G1141" s="349"/>
      <c r="H1141" s="349"/>
      <c r="I1141" s="689"/>
      <c r="J1141" s="480"/>
    </row>
    <row r="1142" spans="2:10">
      <c r="B1142" s="381"/>
      <c r="C1142" s="344"/>
      <c r="D1142" s="344"/>
      <c r="E1142" s="344"/>
      <c r="F1142" s="349"/>
      <c r="G1142" s="349" t="s">
        <v>1449</v>
      </c>
      <c r="H1142" s="349"/>
      <c r="I1142" s="689"/>
      <c r="J1142" s="480"/>
    </row>
    <row r="1143" spans="2:10">
      <c r="B1143" s="381"/>
      <c r="C1143" s="344"/>
      <c r="D1143" s="344"/>
      <c r="E1143" s="344"/>
      <c r="F1143" s="349"/>
      <c r="G1143" s="349" t="s">
        <v>1450</v>
      </c>
      <c r="H1143" s="349"/>
      <c r="I1143" s="689"/>
      <c r="J1143" s="480"/>
    </row>
    <row r="1144" spans="2:10">
      <c r="B1144" s="381"/>
      <c r="C1144" s="344"/>
      <c r="D1144" s="344"/>
      <c r="E1144" s="344"/>
      <c r="F1144" s="349"/>
      <c r="G1144" s="349" t="s">
        <v>1451</v>
      </c>
      <c r="H1144" s="349"/>
      <c r="I1144" s="689"/>
      <c r="J1144" s="480"/>
    </row>
    <row r="1145" spans="2:10">
      <c r="B1145" s="381"/>
      <c r="C1145" s="344"/>
      <c r="D1145" s="344"/>
      <c r="E1145" s="344"/>
      <c r="F1145" s="349"/>
      <c r="G1145" s="349" t="s">
        <v>1452</v>
      </c>
      <c r="H1145" s="349"/>
      <c r="I1145" s="689"/>
      <c r="J1145" s="480"/>
    </row>
    <row r="1146" spans="2:10">
      <c r="B1146" s="381"/>
      <c r="C1146" s="344"/>
      <c r="D1146" s="344"/>
      <c r="E1146" s="344"/>
      <c r="F1146" s="349"/>
      <c r="G1146" s="349" t="s">
        <v>1453</v>
      </c>
      <c r="H1146" s="349"/>
      <c r="I1146" s="689"/>
      <c r="J1146" s="480"/>
    </row>
    <row r="1147" spans="2:10">
      <c r="B1147" s="362"/>
      <c r="C1147" s="349"/>
      <c r="D1147" s="349"/>
      <c r="E1147" s="349"/>
      <c r="F1147" s="349"/>
      <c r="G1147" s="349" t="s">
        <v>1454</v>
      </c>
      <c r="H1147" s="349"/>
      <c r="I1147" s="689"/>
      <c r="J1147" s="481"/>
    </row>
    <row r="1148" spans="2:10">
      <c r="B1148" s="381"/>
      <c r="C1148" s="344"/>
      <c r="D1148" s="344"/>
      <c r="E1148" s="344"/>
      <c r="F1148" s="349" t="s">
        <v>1455</v>
      </c>
      <c r="G1148" s="349"/>
      <c r="H1148" s="349"/>
      <c r="I1148" s="689"/>
      <c r="J1148" s="480"/>
    </row>
    <row r="1149" spans="2:10">
      <c r="B1149" s="381"/>
      <c r="C1149" s="344"/>
      <c r="D1149" s="344"/>
      <c r="E1149" s="344"/>
      <c r="F1149" s="349"/>
      <c r="G1149" s="349" t="s">
        <v>1456</v>
      </c>
      <c r="H1149" s="349"/>
      <c r="I1149" s="689"/>
      <c r="J1149" s="480"/>
    </row>
    <row r="1150" spans="2:10">
      <c r="B1150" s="381"/>
      <c r="C1150" s="344"/>
      <c r="D1150" s="344"/>
      <c r="E1150" s="344"/>
      <c r="F1150" s="349"/>
      <c r="G1150" s="349" t="s">
        <v>1457</v>
      </c>
      <c r="H1150" s="349"/>
      <c r="I1150" s="689"/>
      <c r="J1150" s="480"/>
    </row>
    <row r="1151" spans="2:10">
      <c r="B1151" s="381"/>
      <c r="C1151" s="344"/>
      <c r="D1151" s="344"/>
      <c r="E1151" s="344"/>
      <c r="F1151" s="349"/>
      <c r="G1151" s="349" t="s">
        <v>1458</v>
      </c>
      <c r="H1151" s="349"/>
      <c r="I1151" s="689"/>
      <c r="J1151" s="480"/>
    </row>
    <row r="1152" spans="2:10">
      <c r="B1152" s="381"/>
      <c r="C1152" s="344"/>
      <c r="D1152" s="344"/>
      <c r="E1152" s="344"/>
      <c r="F1152" s="349" t="s">
        <v>1459</v>
      </c>
      <c r="G1152" s="349"/>
      <c r="H1152" s="349"/>
      <c r="I1152" s="689"/>
      <c r="J1152" s="480"/>
    </row>
    <row r="1153" spans="2:10">
      <c r="B1153" s="381"/>
      <c r="C1153" s="344"/>
      <c r="D1153" s="344"/>
      <c r="E1153" s="344"/>
      <c r="F1153" s="349" t="s">
        <v>1460</v>
      </c>
      <c r="G1153" s="349"/>
      <c r="H1153" s="349"/>
      <c r="I1153" s="689"/>
      <c r="J1153" s="480"/>
    </row>
    <row r="1154" spans="2:10">
      <c r="B1154" s="381"/>
      <c r="C1154" s="344"/>
      <c r="D1154" s="344"/>
      <c r="E1154" s="344"/>
      <c r="F1154" s="349" t="s">
        <v>1461</v>
      </c>
      <c r="G1154" s="349"/>
      <c r="H1154" s="349"/>
      <c r="I1154" s="689"/>
      <c r="J1154" s="480"/>
    </row>
    <row r="1155" spans="2:10">
      <c r="B1155" s="381"/>
      <c r="C1155" s="344"/>
      <c r="D1155" s="344" t="s">
        <v>1462</v>
      </c>
      <c r="E1155" s="344"/>
      <c r="F1155" s="349"/>
      <c r="G1155" s="349"/>
      <c r="H1155" s="349"/>
      <c r="I1155" s="689"/>
      <c r="J1155" s="480"/>
    </row>
    <row r="1156" spans="2:10" ht="87.75" customHeight="1">
      <c r="B1156" s="381"/>
      <c r="C1156" s="344"/>
      <c r="D1156" s="344"/>
      <c r="E1156" s="344" t="s">
        <v>754</v>
      </c>
      <c r="F1156" s="349"/>
      <c r="G1156" s="349"/>
      <c r="H1156" s="349"/>
      <c r="I1156" s="689" t="s">
        <v>1463</v>
      </c>
      <c r="J1156" s="480"/>
    </row>
    <row r="1157" spans="2:10" ht="97.5" customHeight="1">
      <c r="B1157" s="381"/>
      <c r="C1157" s="344"/>
      <c r="D1157" s="344"/>
      <c r="E1157" s="344" t="s">
        <v>472</v>
      </c>
      <c r="F1157" s="349"/>
      <c r="G1157" s="349"/>
      <c r="H1157" s="349"/>
      <c r="I1157" s="689" t="s">
        <v>1464</v>
      </c>
      <c r="J1157" s="480"/>
    </row>
    <row r="1158" spans="2:10">
      <c r="B1158" s="381"/>
      <c r="C1158" s="344"/>
      <c r="D1158" s="344" t="s">
        <v>1465</v>
      </c>
      <c r="E1158" s="344"/>
      <c r="F1158" s="349"/>
      <c r="G1158" s="349"/>
      <c r="H1158" s="349"/>
      <c r="I1158" s="689"/>
      <c r="J1158" s="480"/>
    </row>
    <row r="1159" spans="2:10" ht="31.5" customHeight="1">
      <c r="B1159" s="362"/>
      <c r="C1159" s="349"/>
      <c r="D1159" s="349"/>
      <c r="E1159" s="349" t="s">
        <v>754</v>
      </c>
      <c r="F1159" s="349"/>
      <c r="G1159" s="349"/>
      <c r="H1159" s="349"/>
      <c r="I1159" s="689" t="s">
        <v>1466</v>
      </c>
      <c r="J1159" s="481"/>
    </row>
    <row r="1160" spans="2:10" ht="78.75" customHeight="1">
      <c r="B1160" s="381"/>
      <c r="C1160" s="344"/>
      <c r="D1160" s="344"/>
      <c r="E1160" s="344" t="s">
        <v>472</v>
      </c>
      <c r="F1160" s="349"/>
      <c r="G1160" s="349"/>
      <c r="H1160" s="349"/>
      <c r="I1160" s="689" t="s">
        <v>1467</v>
      </c>
      <c r="J1160" s="480"/>
    </row>
    <row r="1161" spans="2:10">
      <c r="B1161" s="381"/>
      <c r="C1161" s="344"/>
      <c r="D1161" s="344"/>
      <c r="E1161" s="344"/>
      <c r="F1161" s="349" t="s">
        <v>1468</v>
      </c>
      <c r="G1161" s="349"/>
      <c r="H1161" s="349"/>
      <c r="I1161" s="689"/>
      <c r="J1161" s="480"/>
    </row>
    <row r="1162" spans="2:10">
      <c r="B1162" s="381"/>
      <c r="C1162" s="344"/>
      <c r="D1162" s="344"/>
      <c r="E1162" s="344"/>
      <c r="F1162" s="344"/>
      <c r="G1162" s="349" t="s">
        <v>1469</v>
      </c>
      <c r="H1162" s="349"/>
      <c r="I1162" s="689"/>
      <c r="J1162" s="480"/>
    </row>
    <row r="1163" spans="2:10">
      <c r="B1163" s="381"/>
      <c r="C1163" s="344"/>
      <c r="D1163" s="344"/>
      <c r="E1163" s="344"/>
      <c r="F1163" s="344"/>
      <c r="G1163" s="349" t="s">
        <v>1470</v>
      </c>
      <c r="H1163" s="349"/>
      <c r="I1163" s="689"/>
      <c r="J1163" s="480"/>
    </row>
    <row r="1164" spans="2:10">
      <c r="B1164" s="381"/>
      <c r="C1164" s="344"/>
      <c r="D1164" s="344"/>
      <c r="E1164" s="344"/>
      <c r="F1164" s="344"/>
      <c r="G1164" s="344"/>
      <c r="H1164" s="349" t="s">
        <v>1471</v>
      </c>
      <c r="I1164" s="689"/>
      <c r="J1164" s="480"/>
    </row>
    <row r="1165" spans="2:10">
      <c r="B1165" s="362"/>
      <c r="C1165" s="349"/>
      <c r="D1165" s="349"/>
      <c r="E1165" s="349"/>
      <c r="F1165" s="349"/>
      <c r="G1165" s="349"/>
      <c r="H1165" s="349" t="s">
        <v>1472</v>
      </c>
      <c r="I1165" s="689"/>
      <c r="J1165" s="481"/>
    </row>
    <row r="1166" spans="2:10">
      <c r="B1166" s="362"/>
      <c r="C1166" s="349"/>
      <c r="D1166" s="349"/>
      <c r="E1166" s="349"/>
      <c r="F1166" s="349"/>
      <c r="G1166" s="349"/>
      <c r="H1166" s="349" t="s">
        <v>1473</v>
      </c>
      <c r="I1166" s="689"/>
      <c r="J1166" s="481"/>
    </row>
    <row r="1167" spans="2:10">
      <c r="B1167" s="381"/>
      <c r="C1167" s="344"/>
      <c r="D1167" s="344"/>
      <c r="E1167" s="344"/>
      <c r="F1167" s="344"/>
      <c r="G1167" s="344"/>
      <c r="H1167" s="349" t="s">
        <v>1474</v>
      </c>
      <c r="I1167" s="689"/>
      <c r="J1167" s="480"/>
    </row>
    <row r="1168" spans="2:10">
      <c r="B1168" s="381"/>
      <c r="C1168" s="344"/>
      <c r="D1168" s="344"/>
      <c r="E1168" s="344"/>
      <c r="F1168" s="344"/>
      <c r="G1168" s="344"/>
      <c r="H1168" s="349" t="s">
        <v>1475</v>
      </c>
      <c r="I1168" s="689"/>
      <c r="J1168" s="480"/>
    </row>
    <row r="1169" spans="2:10">
      <c r="B1169" s="381"/>
      <c r="C1169" s="344"/>
      <c r="D1169" s="344"/>
      <c r="E1169" s="344"/>
      <c r="F1169" s="344"/>
      <c r="G1169" s="344"/>
      <c r="H1169" s="349" t="s">
        <v>1476</v>
      </c>
      <c r="I1169" s="689"/>
      <c r="J1169" s="480"/>
    </row>
    <row r="1170" spans="2:10">
      <c r="B1170" s="381"/>
      <c r="C1170" s="344"/>
      <c r="D1170" s="344"/>
      <c r="E1170" s="344"/>
      <c r="F1170" s="344"/>
      <c r="G1170" s="344"/>
      <c r="H1170" s="349" t="s">
        <v>1477</v>
      </c>
      <c r="I1170" s="689"/>
      <c r="J1170" s="480"/>
    </row>
    <row r="1171" spans="2:10">
      <c r="B1171" s="362"/>
      <c r="C1171" s="349"/>
      <c r="D1171" s="349"/>
      <c r="E1171" s="349"/>
      <c r="F1171" s="349"/>
      <c r="G1171" s="349"/>
      <c r="H1171" s="349" t="s">
        <v>1478</v>
      </c>
      <c r="I1171" s="689"/>
      <c r="J1171" s="481"/>
    </row>
    <row r="1172" spans="2:10">
      <c r="B1172" s="362"/>
      <c r="C1172" s="349"/>
      <c r="D1172" s="349"/>
      <c r="E1172" s="349"/>
      <c r="F1172" s="349"/>
      <c r="G1172" s="349" t="s">
        <v>1479</v>
      </c>
      <c r="H1172" s="349"/>
      <c r="I1172" s="689"/>
      <c r="J1172" s="481"/>
    </row>
    <row r="1173" spans="2:10">
      <c r="B1173" s="362"/>
      <c r="C1173" s="349"/>
      <c r="D1173" s="349"/>
      <c r="E1173" s="349"/>
      <c r="F1173" s="349"/>
      <c r="G1173" s="349" t="s">
        <v>1480</v>
      </c>
      <c r="H1173" s="349"/>
      <c r="I1173" s="689"/>
      <c r="J1173" s="481"/>
    </row>
    <row r="1174" spans="2:10">
      <c r="B1174" s="362"/>
      <c r="C1174" s="349"/>
      <c r="D1174" s="349"/>
      <c r="E1174" s="349"/>
      <c r="F1174" s="349"/>
      <c r="G1174" s="349" t="s">
        <v>1481</v>
      </c>
      <c r="H1174" s="349"/>
      <c r="I1174" s="689"/>
      <c r="J1174" s="481"/>
    </row>
    <row r="1175" spans="2:10">
      <c r="B1175" s="804"/>
      <c r="G1175" s="772" t="s">
        <v>1482</v>
      </c>
      <c r="I1175" s="746"/>
      <c r="J1175" s="479"/>
    </row>
    <row r="1176" spans="2:10">
      <c r="B1176" s="362"/>
      <c r="C1176" s="349"/>
      <c r="D1176" s="349"/>
      <c r="E1176" s="349"/>
      <c r="F1176" s="349"/>
      <c r="G1176" s="349" t="s">
        <v>1483</v>
      </c>
      <c r="H1176" s="349"/>
      <c r="I1176" s="689"/>
      <c r="J1176" s="481"/>
    </row>
    <row r="1177" spans="2:10">
      <c r="B1177" s="362"/>
      <c r="C1177" s="349"/>
      <c r="D1177" s="349"/>
      <c r="E1177" s="349"/>
      <c r="F1177" s="349"/>
      <c r="G1177" s="349" t="s">
        <v>1484</v>
      </c>
      <c r="H1177" s="349"/>
      <c r="I1177" s="689"/>
      <c r="J1177" s="481"/>
    </row>
    <row r="1178" spans="2:10">
      <c r="B1178" s="362"/>
      <c r="C1178" s="349"/>
      <c r="D1178" s="349"/>
      <c r="E1178" s="349"/>
      <c r="F1178" s="349"/>
      <c r="G1178" s="349" t="s">
        <v>1425</v>
      </c>
      <c r="H1178" s="349"/>
      <c r="I1178" s="689"/>
      <c r="J1178" s="481"/>
    </row>
    <row r="1179" spans="2:10">
      <c r="B1179" s="362"/>
      <c r="C1179" s="349"/>
      <c r="D1179" s="349"/>
      <c r="E1179" s="349"/>
      <c r="F1179" s="349"/>
      <c r="G1179" s="349" t="s">
        <v>1485</v>
      </c>
      <c r="H1179" s="349"/>
      <c r="I1179" s="689"/>
      <c r="J1179" s="481"/>
    </row>
    <row r="1180" spans="2:10">
      <c r="B1180" s="362"/>
      <c r="C1180" s="349"/>
      <c r="D1180" s="349"/>
      <c r="E1180" s="349"/>
      <c r="F1180" s="349"/>
      <c r="G1180" s="349" t="s">
        <v>1486</v>
      </c>
      <c r="H1180" s="349"/>
      <c r="I1180" s="689"/>
      <c r="J1180" s="481"/>
    </row>
    <row r="1181" spans="2:10">
      <c r="B1181" s="362"/>
      <c r="C1181" s="349"/>
      <c r="D1181" s="349"/>
      <c r="E1181" s="349"/>
      <c r="F1181" s="349"/>
      <c r="G1181" s="349" t="s">
        <v>1487</v>
      </c>
      <c r="H1181" s="349"/>
      <c r="I1181" s="689"/>
      <c r="J1181" s="481"/>
    </row>
    <row r="1182" spans="2:10">
      <c r="B1182" s="362"/>
      <c r="C1182" s="349"/>
      <c r="D1182" s="349"/>
      <c r="E1182" s="349"/>
      <c r="F1182" s="349" t="s">
        <v>1488</v>
      </c>
      <c r="G1182" s="349"/>
      <c r="H1182" s="349"/>
      <c r="I1182" s="689"/>
      <c r="J1182" s="481"/>
    </row>
    <row r="1183" spans="2:10">
      <c r="B1183" s="362"/>
      <c r="C1183" s="349"/>
      <c r="D1183" s="349"/>
      <c r="E1183" s="349"/>
      <c r="F1183" s="349"/>
      <c r="G1183" s="349" t="s">
        <v>1489</v>
      </c>
      <c r="H1183" s="349"/>
      <c r="I1183" s="689"/>
      <c r="J1183" s="481"/>
    </row>
    <row r="1184" spans="2:10">
      <c r="B1184" s="362"/>
      <c r="C1184" s="349"/>
      <c r="D1184" s="349"/>
      <c r="E1184" s="349"/>
      <c r="F1184" s="349"/>
      <c r="G1184" s="349" t="s">
        <v>1490</v>
      </c>
      <c r="H1184" s="349"/>
      <c r="I1184" s="689"/>
      <c r="J1184" s="481"/>
    </row>
    <row r="1185" spans="2:10">
      <c r="B1185" s="362"/>
      <c r="C1185" s="349"/>
      <c r="D1185" s="349"/>
      <c r="E1185" s="349"/>
      <c r="F1185" s="349"/>
      <c r="G1185" s="349" t="s">
        <v>1491</v>
      </c>
      <c r="H1185" s="349"/>
      <c r="I1185" s="689"/>
      <c r="J1185" s="481"/>
    </row>
    <row r="1186" spans="2:10">
      <c r="B1186" s="362"/>
      <c r="C1186" s="349"/>
      <c r="D1186" s="349"/>
      <c r="E1186" s="349"/>
      <c r="F1186" s="349"/>
      <c r="G1186" s="349" t="s">
        <v>1492</v>
      </c>
      <c r="H1186" s="349"/>
      <c r="I1186" s="689"/>
      <c r="J1186" s="481"/>
    </row>
    <row r="1187" spans="2:10">
      <c r="B1187" s="362"/>
      <c r="C1187" s="349"/>
      <c r="D1187" s="349"/>
      <c r="E1187" s="349"/>
      <c r="F1187" s="349"/>
      <c r="G1187" s="349" t="s">
        <v>1493</v>
      </c>
      <c r="H1187" s="349"/>
      <c r="I1187" s="689"/>
      <c r="J1187" s="481"/>
    </row>
    <row r="1188" spans="2:10">
      <c r="B1188" s="362"/>
      <c r="C1188" s="349"/>
      <c r="D1188" s="349"/>
      <c r="E1188" s="349"/>
      <c r="F1188" s="349"/>
      <c r="G1188" s="349" t="s">
        <v>1494</v>
      </c>
      <c r="H1188" s="349"/>
      <c r="I1188" s="689"/>
      <c r="J1188" s="481"/>
    </row>
    <row r="1189" spans="2:10">
      <c r="B1189" s="362"/>
      <c r="C1189" s="349"/>
      <c r="D1189" s="349"/>
      <c r="E1189" s="349"/>
      <c r="F1189" s="349"/>
      <c r="G1189" s="349" t="s">
        <v>1495</v>
      </c>
      <c r="H1189" s="349"/>
      <c r="I1189" s="689"/>
      <c r="J1189" s="481"/>
    </row>
    <row r="1190" spans="2:10">
      <c r="B1190" s="362"/>
      <c r="C1190" s="349"/>
      <c r="D1190" s="349"/>
      <c r="E1190" s="349"/>
      <c r="F1190" s="349"/>
      <c r="G1190" s="349" t="s">
        <v>1496</v>
      </c>
      <c r="H1190" s="349"/>
      <c r="I1190" s="689"/>
      <c r="J1190" s="481"/>
    </row>
    <row r="1191" spans="2:10">
      <c r="B1191" s="362"/>
      <c r="C1191" s="349"/>
      <c r="D1191" s="349"/>
      <c r="E1191" s="349"/>
      <c r="F1191" s="349"/>
      <c r="G1191" s="349" t="s">
        <v>1497</v>
      </c>
      <c r="H1191" s="349"/>
      <c r="I1191" s="689"/>
      <c r="J1191" s="481"/>
    </row>
    <row r="1192" spans="2:10">
      <c r="B1192" s="362"/>
      <c r="C1192" s="349"/>
      <c r="D1192" s="349"/>
      <c r="E1192" s="349"/>
      <c r="F1192" s="349"/>
      <c r="G1192" s="349" t="s">
        <v>1498</v>
      </c>
      <c r="H1192" s="349"/>
      <c r="I1192" s="689"/>
      <c r="J1192" s="481"/>
    </row>
    <row r="1193" spans="2:10">
      <c r="B1193" s="362"/>
      <c r="C1193" s="349"/>
      <c r="D1193" s="349"/>
      <c r="E1193" s="349"/>
      <c r="F1193" s="349"/>
      <c r="G1193" s="349" t="s">
        <v>1499</v>
      </c>
      <c r="H1193" s="349"/>
      <c r="I1193" s="689"/>
      <c r="J1193" s="481"/>
    </row>
    <row r="1194" spans="2:10">
      <c r="B1194" s="362"/>
      <c r="C1194" s="349"/>
      <c r="D1194" s="349"/>
      <c r="E1194" s="349"/>
      <c r="F1194" s="349"/>
      <c r="G1194" s="349" t="s">
        <v>1500</v>
      </c>
      <c r="H1194" s="349"/>
      <c r="I1194" s="689"/>
      <c r="J1194" s="481"/>
    </row>
    <row r="1195" spans="2:10">
      <c r="B1195" s="362"/>
      <c r="C1195" s="349"/>
      <c r="D1195" s="349"/>
      <c r="E1195" s="349"/>
      <c r="F1195" s="349"/>
      <c r="G1195" s="349" t="s">
        <v>1501</v>
      </c>
      <c r="H1195" s="349"/>
      <c r="I1195" s="689"/>
      <c r="J1195" s="481"/>
    </row>
    <row r="1196" spans="2:10">
      <c r="B1196" s="362"/>
      <c r="C1196" s="349"/>
      <c r="D1196" s="349"/>
      <c r="E1196" s="349"/>
      <c r="F1196" s="349"/>
      <c r="G1196" s="349" t="s">
        <v>1502</v>
      </c>
      <c r="H1196" s="349"/>
      <c r="I1196" s="689"/>
      <c r="J1196" s="481"/>
    </row>
    <row r="1197" spans="2:10">
      <c r="B1197" s="362"/>
      <c r="C1197" s="349"/>
      <c r="D1197" s="349"/>
      <c r="E1197" s="349"/>
      <c r="F1197" s="349"/>
      <c r="G1197" s="349" t="s">
        <v>1503</v>
      </c>
      <c r="H1197" s="349"/>
      <c r="I1197" s="689"/>
      <c r="J1197" s="481"/>
    </row>
    <row r="1198" spans="2:10">
      <c r="B1198" s="362"/>
      <c r="C1198" s="349"/>
      <c r="D1198" s="349"/>
      <c r="E1198" s="349"/>
      <c r="F1198" s="349"/>
      <c r="G1198" s="349" t="s">
        <v>1504</v>
      </c>
      <c r="H1198" s="349"/>
      <c r="I1198" s="689"/>
      <c r="J1198" s="481"/>
    </row>
    <row r="1199" spans="2:10" ht="51.75" customHeight="1">
      <c r="B1199" s="362"/>
      <c r="C1199" s="349"/>
      <c r="D1199" s="349"/>
      <c r="E1199" s="349" t="s">
        <v>474</v>
      </c>
      <c r="F1199" s="349"/>
      <c r="G1199" s="349"/>
      <c r="H1199" s="349"/>
      <c r="I1199" s="689" t="s">
        <v>1505</v>
      </c>
      <c r="J1199" s="481"/>
    </row>
    <row r="1200" spans="2:10" ht="85.5" customHeight="1">
      <c r="B1200" s="362"/>
      <c r="C1200" s="349"/>
      <c r="D1200" s="349"/>
      <c r="E1200" s="349" t="s">
        <v>476</v>
      </c>
      <c r="F1200" s="349"/>
      <c r="G1200" s="349"/>
      <c r="H1200" s="349"/>
      <c r="I1200" s="689" t="s">
        <v>1506</v>
      </c>
      <c r="J1200" s="481"/>
    </row>
    <row r="1201" spans="2:10" ht="53.25" customHeight="1">
      <c r="B1201" s="362"/>
      <c r="C1201" s="349"/>
      <c r="D1201" s="349"/>
      <c r="E1201" s="349" t="s">
        <v>478</v>
      </c>
      <c r="F1201" s="349"/>
      <c r="G1201" s="349"/>
      <c r="H1201" s="349"/>
      <c r="I1201" s="689" t="s">
        <v>1507</v>
      </c>
      <c r="J1201" s="481"/>
    </row>
    <row r="1202" spans="2:10" ht="90.75" customHeight="1">
      <c r="B1202" s="362"/>
      <c r="C1202" s="349"/>
      <c r="D1202" s="349"/>
      <c r="E1202" s="349" t="s">
        <v>480</v>
      </c>
      <c r="F1202" s="349"/>
      <c r="G1202" s="349"/>
      <c r="H1202" s="349"/>
      <c r="I1202" s="689" t="s">
        <v>1508</v>
      </c>
      <c r="J1202" s="481"/>
    </row>
    <row r="1203" spans="2:10" ht="30.75" customHeight="1">
      <c r="B1203" s="362"/>
      <c r="C1203" s="349"/>
      <c r="D1203" s="349"/>
      <c r="E1203" s="349" t="s">
        <v>482</v>
      </c>
      <c r="F1203" s="349"/>
      <c r="G1203" s="349"/>
      <c r="H1203" s="349"/>
      <c r="I1203" s="689" t="s">
        <v>1509</v>
      </c>
      <c r="J1203" s="481"/>
    </row>
    <row r="1204" spans="2:10">
      <c r="B1204" s="362"/>
      <c r="C1204" s="349"/>
      <c r="D1204" s="349" t="s">
        <v>1510</v>
      </c>
      <c r="E1204" s="349"/>
      <c r="F1204" s="349"/>
      <c r="G1204" s="349"/>
      <c r="H1204" s="349"/>
      <c r="I1204" s="689"/>
      <c r="J1204" s="481"/>
    </row>
    <row r="1205" spans="2:10" ht="63.75" customHeight="1">
      <c r="B1205" s="362"/>
      <c r="C1205" s="349"/>
      <c r="D1205" s="349"/>
      <c r="E1205" s="349"/>
      <c r="F1205" s="349"/>
      <c r="G1205" s="349"/>
      <c r="H1205" s="349"/>
      <c r="I1205" s="689" t="s">
        <v>1511</v>
      </c>
      <c r="J1205" s="481"/>
    </row>
    <row r="1206" spans="2:10">
      <c r="B1206" s="362"/>
      <c r="C1206" s="349"/>
      <c r="D1206" s="349" t="s">
        <v>1512</v>
      </c>
      <c r="E1206" s="349"/>
      <c r="F1206" s="349"/>
      <c r="G1206" s="349"/>
      <c r="H1206" s="349"/>
      <c r="I1206" s="689"/>
      <c r="J1206" s="481"/>
    </row>
    <row r="1207" spans="2:10" ht="124.5" customHeight="1">
      <c r="B1207" s="362"/>
      <c r="C1207" s="349"/>
      <c r="D1207" s="349"/>
      <c r="E1207" s="349"/>
      <c r="F1207" s="349"/>
      <c r="G1207" s="349"/>
      <c r="H1207" s="349"/>
      <c r="I1207" s="689" t="s">
        <v>5131</v>
      </c>
      <c r="J1207" s="481"/>
    </row>
    <row r="1208" spans="2:10">
      <c r="B1208" s="362"/>
      <c r="C1208" s="349"/>
      <c r="D1208" s="349" t="s">
        <v>1513</v>
      </c>
      <c r="E1208" s="349"/>
      <c r="F1208" s="349"/>
      <c r="G1208" s="349"/>
      <c r="H1208" s="349"/>
      <c r="I1208" s="689"/>
      <c r="J1208" s="481"/>
    </row>
    <row r="1209" spans="2:10" ht="48.75" customHeight="1">
      <c r="B1209" s="362"/>
      <c r="C1209" s="349"/>
      <c r="D1209" s="349"/>
      <c r="E1209" s="349"/>
      <c r="F1209" s="349"/>
      <c r="G1209" s="349"/>
      <c r="H1209" s="349"/>
      <c r="I1209" s="689" t="s">
        <v>5132</v>
      </c>
      <c r="J1209" s="481"/>
    </row>
    <row r="1210" spans="2:10">
      <c r="B1210" s="362"/>
      <c r="C1210" s="349"/>
      <c r="D1210" s="349" t="s">
        <v>1514</v>
      </c>
      <c r="E1210" s="349"/>
      <c r="F1210" s="349"/>
      <c r="G1210" s="349"/>
      <c r="H1210" s="349"/>
      <c r="I1210" s="689"/>
      <c r="J1210" s="481"/>
    </row>
    <row r="1211" spans="2:10" ht="82.5" customHeight="1">
      <c r="B1211" s="362"/>
      <c r="C1211" s="349"/>
      <c r="D1211" s="349"/>
      <c r="E1211" s="349"/>
      <c r="F1211" s="349"/>
      <c r="G1211" s="349"/>
      <c r="H1211" s="349"/>
      <c r="I1211" s="689" t="s">
        <v>5164</v>
      </c>
      <c r="J1211" s="481"/>
    </row>
    <row r="1212" spans="2:10">
      <c r="B1212" s="362"/>
      <c r="C1212" s="349"/>
      <c r="D1212" s="349" t="s">
        <v>1515</v>
      </c>
      <c r="E1212" s="349"/>
      <c r="F1212" s="349"/>
      <c r="G1212" s="349"/>
      <c r="H1212" s="349"/>
      <c r="I1212" s="689"/>
      <c r="J1212" s="481"/>
    </row>
    <row r="1213" spans="2:10" ht="30.75" customHeight="1">
      <c r="B1213" s="362"/>
      <c r="C1213" s="349"/>
      <c r="D1213" s="349"/>
      <c r="E1213" s="349"/>
      <c r="F1213" s="349"/>
      <c r="G1213" s="349"/>
      <c r="H1213" s="349"/>
      <c r="I1213" s="689" t="s">
        <v>1516</v>
      </c>
      <c r="J1213" s="481"/>
    </row>
    <row r="1214" spans="2:10" ht="70.5" customHeight="1">
      <c r="B1214" s="362"/>
      <c r="C1214" s="349"/>
      <c r="D1214" s="349"/>
      <c r="E1214" s="349" t="s">
        <v>754</v>
      </c>
      <c r="F1214" s="349"/>
      <c r="G1214" s="349"/>
      <c r="H1214" s="349"/>
      <c r="I1214" s="689" t="s">
        <v>1517</v>
      </c>
      <c r="J1214" s="481"/>
    </row>
    <row r="1215" spans="2:10">
      <c r="B1215" s="362"/>
      <c r="C1215" s="349"/>
      <c r="D1215" s="349"/>
      <c r="E1215" s="349"/>
      <c r="F1215" s="349" t="s">
        <v>1518</v>
      </c>
      <c r="G1215" s="349"/>
      <c r="H1215" s="349"/>
      <c r="I1215" s="689"/>
      <c r="J1215" s="481"/>
    </row>
    <row r="1216" spans="2:10">
      <c r="B1216" s="362"/>
      <c r="C1216" s="349"/>
      <c r="D1216" s="349"/>
      <c r="E1216" s="349"/>
      <c r="F1216" s="349" t="s">
        <v>5145</v>
      </c>
      <c r="G1216" s="349"/>
      <c r="H1216" s="349"/>
      <c r="I1216" s="689"/>
      <c r="J1216" s="481"/>
    </row>
    <row r="1217" spans="2:10" ht="108" customHeight="1">
      <c r="B1217" s="362"/>
      <c r="C1217" s="349"/>
      <c r="D1217" s="349"/>
      <c r="E1217" s="349" t="s">
        <v>472</v>
      </c>
      <c r="F1217" s="349"/>
      <c r="G1217" s="349"/>
      <c r="H1217" s="349"/>
      <c r="I1217" s="689" t="s">
        <v>1519</v>
      </c>
      <c r="J1217" s="481"/>
    </row>
    <row r="1218" spans="2:10" ht="54.75" customHeight="1">
      <c r="B1218" s="362"/>
      <c r="C1218" s="349"/>
      <c r="D1218" s="349"/>
      <c r="E1218" s="349" t="s">
        <v>474</v>
      </c>
      <c r="F1218" s="349"/>
      <c r="G1218" s="349"/>
      <c r="H1218" s="349"/>
      <c r="I1218" s="689" t="s">
        <v>1520</v>
      </c>
      <c r="J1218" s="481"/>
    </row>
    <row r="1219" spans="2:10" ht="56.25" customHeight="1">
      <c r="B1219" s="362"/>
      <c r="C1219" s="349"/>
      <c r="D1219" s="349"/>
      <c r="E1219" s="349" t="s">
        <v>476</v>
      </c>
      <c r="F1219" s="349"/>
      <c r="G1219" s="349"/>
      <c r="H1219" s="349"/>
      <c r="I1219" s="689" t="s">
        <v>1521</v>
      </c>
      <c r="J1219" s="481"/>
    </row>
    <row r="1220" spans="2:10">
      <c r="B1220" s="362"/>
      <c r="C1220" s="349"/>
      <c r="D1220" s="349" t="s">
        <v>1522</v>
      </c>
      <c r="E1220" s="349"/>
      <c r="F1220" s="349"/>
      <c r="G1220" s="349"/>
      <c r="H1220" s="349"/>
      <c r="I1220" s="689"/>
      <c r="J1220" s="481"/>
    </row>
    <row r="1221" spans="2:10" ht="150.75" customHeight="1">
      <c r="B1221" s="362"/>
      <c r="C1221" s="349"/>
      <c r="D1221" s="349"/>
      <c r="E1221" s="349"/>
      <c r="F1221" s="349"/>
      <c r="G1221" s="349"/>
      <c r="H1221" s="349"/>
      <c r="I1221" s="689" t="s">
        <v>5171</v>
      </c>
      <c r="J1221" s="481"/>
    </row>
    <row r="1222" spans="2:10" ht="65.25" customHeight="1">
      <c r="B1222" s="362"/>
      <c r="C1222" s="349"/>
      <c r="D1222" s="349"/>
      <c r="E1222" s="349" t="s">
        <v>754</v>
      </c>
      <c r="F1222" s="349"/>
      <c r="G1222" s="349"/>
      <c r="H1222" s="349"/>
      <c r="I1222" s="689" t="s">
        <v>1523</v>
      </c>
      <c r="J1222" s="481"/>
    </row>
    <row r="1223" spans="2:10" ht="65.25" customHeight="1">
      <c r="B1223" s="362"/>
      <c r="C1223" s="349"/>
      <c r="D1223" s="349"/>
      <c r="E1223" s="349" t="s">
        <v>472</v>
      </c>
      <c r="F1223" s="349"/>
      <c r="G1223" s="349"/>
      <c r="H1223" s="349"/>
      <c r="I1223" s="689" t="s">
        <v>1524</v>
      </c>
      <c r="J1223" s="481"/>
    </row>
    <row r="1224" spans="2:10" ht="75" customHeight="1">
      <c r="B1224" s="362"/>
      <c r="C1224" s="349"/>
      <c r="D1224" s="349"/>
      <c r="E1224" s="349" t="s">
        <v>474</v>
      </c>
      <c r="F1224" s="349"/>
      <c r="G1224" s="349"/>
      <c r="H1224" s="349"/>
      <c r="I1224" s="689" t="s">
        <v>1525</v>
      </c>
      <c r="J1224" s="481"/>
    </row>
    <row r="1225" spans="2:10" ht="22.5">
      <c r="B1225" s="362"/>
      <c r="C1225" s="349"/>
      <c r="D1225" s="349"/>
      <c r="E1225" s="349" t="s">
        <v>476</v>
      </c>
      <c r="F1225" s="349"/>
      <c r="G1225" s="349"/>
      <c r="H1225" s="349"/>
      <c r="I1225" s="689" t="s">
        <v>1526</v>
      </c>
      <c r="J1225" s="481"/>
    </row>
    <row r="1226" spans="2:10" ht="84" customHeight="1">
      <c r="B1226" s="362"/>
      <c r="C1226" s="349"/>
      <c r="D1226" s="349"/>
      <c r="E1226" s="349"/>
      <c r="F1226" s="349" t="s">
        <v>621</v>
      </c>
      <c r="G1226" s="349"/>
      <c r="H1226" s="349"/>
      <c r="I1226" s="689" t="s">
        <v>1527</v>
      </c>
      <c r="J1226" s="481"/>
    </row>
    <row r="1227" spans="2:10" ht="32.25" customHeight="1">
      <c r="B1227" s="362"/>
      <c r="C1227" s="349"/>
      <c r="D1227" s="349"/>
      <c r="E1227" s="349"/>
      <c r="F1227" s="349" t="s">
        <v>623</v>
      </c>
      <c r="G1227" s="349"/>
      <c r="H1227" s="349"/>
      <c r="I1227" s="689" t="s">
        <v>1528</v>
      </c>
      <c r="J1227" s="481"/>
    </row>
    <row r="1228" spans="2:10" ht="41.25" customHeight="1">
      <c r="B1228" s="362"/>
      <c r="C1228" s="349"/>
      <c r="D1228" s="349"/>
      <c r="E1228" s="349"/>
      <c r="F1228" s="349" t="s">
        <v>624</v>
      </c>
      <c r="G1228" s="349"/>
      <c r="H1228" s="349"/>
      <c r="I1228" s="689" t="s">
        <v>1529</v>
      </c>
      <c r="J1228" s="481"/>
    </row>
    <row r="1229" spans="2:10" ht="48.75" customHeight="1">
      <c r="B1229" s="362"/>
      <c r="C1229" s="349"/>
      <c r="D1229" s="349"/>
      <c r="E1229" s="349"/>
      <c r="F1229" s="349" t="s">
        <v>626</v>
      </c>
      <c r="G1229" s="349"/>
      <c r="H1229" s="349"/>
      <c r="I1229" s="689" t="s">
        <v>1530</v>
      </c>
      <c r="J1229" s="481"/>
    </row>
    <row r="1230" spans="2:10" ht="30" customHeight="1">
      <c r="B1230" s="362"/>
      <c r="C1230" s="349"/>
      <c r="D1230" s="349"/>
      <c r="E1230" s="349"/>
      <c r="F1230" s="349" t="s">
        <v>1531</v>
      </c>
      <c r="G1230" s="349"/>
      <c r="H1230" s="349"/>
      <c r="I1230" s="689" t="s">
        <v>1532</v>
      </c>
      <c r="J1230" s="481"/>
    </row>
    <row r="1231" spans="2:10" ht="72" customHeight="1">
      <c r="B1231" s="381"/>
      <c r="C1231" s="344"/>
      <c r="D1231" s="344"/>
      <c r="E1231" s="344" t="s">
        <v>478</v>
      </c>
      <c r="F1231" s="344"/>
      <c r="G1231" s="344"/>
      <c r="H1231" s="344"/>
      <c r="I1231" s="688" t="s">
        <v>1533</v>
      </c>
      <c r="J1231" s="480"/>
    </row>
    <row r="1232" spans="2:10" ht="200.1" customHeight="1">
      <c r="B1232" s="362"/>
      <c r="C1232" s="349"/>
      <c r="D1232" s="349"/>
      <c r="E1232" s="349" t="s">
        <v>480</v>
      </c>
      <c r="F1232" s="349"/>
      <c r="G1232" s="349"/>
      <c r="H1232" s="349"/>
      <c r="I1232" s="689" t="s">
        <v>1534</v>
      </c>
      <c r="J1232" s="481"/>
    </row>
    <row r="1233" spans="2:10">
      <c r="B1233" s="362"/>
      <c r="C1233" s="349"/>
      <c r="D1233" s="349" t="s">
        <v>1535</v>
      </c>
      <c r="E1233" s="349"/>
      <c r="F1233" s="349"/>
      <c r="G1233" s="349"/>
      <c r="H1233" s="349"/>
      <c r="I1233" s="689"/>
      <c r="J1233" s="481"/>
    </row>
    <row r="1234" spans="2:10" ht="54" customHeight="1">
      <c r="B1234" s="362"/>
      <c r="C1234" s="349"/>
      <c r="D1234" s="349"/>
      <c r="E1234" s="349" t="s">
        <v>754</v>
      </c>
      <c r="F1234" s="349"/>
      <c r="G1234" s="349"/>
      <c r="H1234" s="349"/>
      <c r="I1234" s="689" t="s">
        <v>1536</v>
      </c>
      <c r="J1234" s="481"/>
    </row>
    <row r="1235" spans="2:10" ht="41.25" customHeight="1">
      <c r="B1235" s="362"/>
      <c r="C1235" s="349"/>
      <c r="D1235" s="349"/>
      <c r="E1235" s="349" t="s">
        <v>472</v>
      </c>
      <c r="F1235" s="349"/>
      <c r="G1235" s="349"/>
      <c r="H1235" s="349"/>
      <c r="I1235" s="689" t="s">
        <v>1537</v>
      </c>
      <c r="J1235" s="481"/>
    </row>
    <row r="1236" spans="2:10">
      <c r="B1236" s="362"/>
      <c r="C1236" s="349"/>
      <c r="D1236" s="349" t="s">
        <v>1538</v>
      </c>
      <c r="E1236" s="349"/>
      <c r="F1236" s="349"/>
      <c r="G1236" s="349"/>
      <c r="H1236" s="349"/>
      <c r="I1236" s="689"/>
      <c r="J1236" s="481"/>
    </row>
    <row r="1237" spans="2:10" ht="41.25" customHeight="1">
      <c r="B1237" s="362"/>
      <c r="C1237" s="349"/>
      <c r="D1237" s="349"/>
      <c r="E1237" s="349"/>
      <c r="F1237" s="349"/>
      <c r="G1237" s="349"/>
      <c r="H1237" s="349"/>
      <c r="I1237" s="689" t="s">
        <v>5165</v>
      </c>
      <c r="J1237" s="481"/>
    </row>
    <row r="1238" spans="2:10">
      <c r="B1238" s="362"/>
      <c r="C1238" s="349"/>
      <c r="D1238" s="349" t="s">
        <v>1539</v>
      </c>
      <c r="E1238" s="349"/>
      <c r="F1238" s="349"/>
      <c r="G1238" s="349"/>
      <c r="H1238" s="349"/>
      <c r="I1238" s="689"/>
      <c r="J1238" s="481"/>
    </row>
    <row r="1239" spans="2:10" ht="69" customHeight="1">
      <c r="B1239" s="362"/>
      <c r="C1239" s="349"/>
      <c r="D1239" s="349"/>
      <c r="E1239" s="349" t="s">
        <v>754</v>
      </c>
      <c r="F1239" s="349"/>
      <c r="G1239" s="349"/>
      <c r="H1239" s="349"/>
      <c r="I1239" s="689" t="s">
        <v>1540</v>
      </c>
      <c r="J1239" s="481"/>
    </row>
    <row r="1240" spans="2:10">
      <c r="B1240" s="362"/>
      <c r="C1240" s="349"/>
      <c r="D1240" s="349" t="s">
        <v>1541</v>
      </c>
      <c r="E1240" s="349"/>
      <c r="F1240" s="349"/>
      <c r="G1240" s="349"/>
      <c r="H1240" s="349"/>
      <c r="I1240" s="689"/>
      <c r="J1240" s="481"/>
    </row>
    <row r="1241" spans="2:10" ht="85.5" customHeight="1">
      <c r="B1241" s="362"/>
      <c r="C1241" s="349"/>
      <c r="D1241" s="349"/>
      <c r="E1241" s="349" t="s">
        <v>754</v>
      </c>
      <c r="F1241" s="349"/>
      <c r="G1241" s="349"/>
      <c r="H1241" s="349"/>
      <c r="I1241" s="689" t="s">
        <v>5349</v>
      </c>
      <c r="J1241" s="481"/>
    </row>
    <row r="1242" spans="2:10" ht="42.75" customHeight="1">
      <c r="B1242" s="362"/>
      <c r="C1242" s="349"/>
      <c r="D1242" s="349"/>
      <c r="E1242" s="349" t="s">
        <v>472</v>
      </c>
      <c r="F1242" s="349"/>
      <c r="G1242" s="349"/>
      <c r="H1242" s="349"/>
      <c r="I1242" s="689" t="s">
        <v>1542</v>
      </c>
      <c r="J1242" s="481"/>
    </row>
    <row r="1243" spans="2:10" ht="122.25" customHeight="1">
      <c r="B1243" s="362"/>
      <c r="C1243" s="349"/>
      <c r="D1243" s="349"/>
      <c r="E1243" s="349" t="s">
        <v>474</v>
      </c>
      <c r="F1243" s="349"/>
      <c r="G1243" s="349"/>
      <c r="H1243" s="349"/>
      <c r="I1243" s="689" t="s">
        <v>1543</v>
      </c>
      <c r="J1243" s="481"/>
    </row>
    <row r="1244" spans="2:10" ht="123" customHeight="1">
      <c r="B1244" s="362"/>
      <c r="C1244" s="349"/>
      <c r="D1244" s="349"/>
      <c r="E1244" s="349" t="s">
        <v>476</v>
      </c>
      <c r="F1244" s="349"/>
      <c r="G1244" s="349"/>
      <c r="H1244" s="349"/>
      <c r="I1244" s="689" t="s">
        <v>1544</v>
      </c>
      <c r="J1244" s="481"/>
    </row>
    <row r="1245" spans="2:10" ht="78.75" customHeight="1">
      <c r="B1245" s="362"/>
      <c r="C1245" s="349"/>
      <c r="D1245" s="349"/>
      <c r="E1245" s="349" t="s">
        <v>478</v>
      </c>
      <c r="F1245" s="349"/>
      <c r="G1245" s="349"/>
      <c r="H1245" s="349"/>
      <c r="I1245" s="689" t="s">
        <v>1545</v>
      </c>
      <c r="J1245" s="481"/>
    </row>
    <row r="1246" spans="2:10" ht="69" customHeight="1">
      <c r="B1246" s="362"/>
      <c r="C1246" s="349"/>
      <c r="D1246" s="349"/>
      <c r="E1246" s="349" t="s">
        <v>480</v>
      </c>
      <c r="F1246" s="349"/>
      <c r="G1246" s="349"/>
      <c r="H1246" s="349"/>
      <c r="I1246" s="689" t="s">
        <v>1546</v>
      </c>
      <c r="J1246" s="481"/>
    </row>
    <row r="1247" spans="2:10" ht="80.25" customHeight="1">
      <c r="B1247" s="362"/>
      <c r="C1247" s="349"/>
      <c r="D1247" s="349"/>
      <c r="E1247" s="349" t="s">
        <v>482</v>
      </c>
      <c r="F1247" s="349"/>
      <c r="G1247" s="349"/>
      <c r="H1247" s="349"/>
      <c r="I1247" s="689" t="s">
        <v>5172</v>
      </c>
      <c r="J1247" s="481"/>
    </row>
    <row r="1248" spans="2:10" ht="15.75" customHeight="1">
      <c r="B1248" s="362"/>
      <c r="C1248" s="349"/>
      <c r="D1248" s="349"/>
      <c r="E1248" s="349"/>
      <c r="F1248" s="349" t="s">
        <v>621</v>
      </c>
      <c r="G1248" s="349"/>
      <c r="H1248" s="349"/>
      <c r="I1248" s="689" t="s">
        <v>5173</v>
      </c>
      <c r="J1248" s="481"/>
    </row>
    <row r="1249" spans="2:10" ht="87" customHeight="1">
      <c r="B1249" s="362"/>
      <c r="C1249" s="349"/>
      <c r="D1249" s="349"/>
      <c r="E1249" s="349"/>
      <c r="F1249" s="349"/>
      <c r="G1249" s="349"/>
      <c r="H1249" s="349"/>
      <c r="I1249" s="689" t="s">
        <v>5174</v>
      </c>
      <c r="J1249" s="481"/>
    </row>
    <row r="1250" spans="2:10" ht="77.25" customHeight="1">
      <c r="B1250" s="362"/>
      <c r="C1250" s="349"/>
      <c r="D1250" s="349"/>
      <c r="E1250" s="349"/>
      <c r="F1250" s="349"/>
      <c r="G1250" s="349"/>
      <c r="H1250" s="349"/>
      <c r="I1250" s="689" t="s">
        <v>5175</v>
      </c>
      <c r="J1250" s="481"/>
    </row>
    <row r="1251" spans="2:10" ht="42.75" customHeight="1">
      <c r="B1251" s="362"/>
      <c r="C1251" s="349"/>
      <c r="D1251" s="349"/>
      <c r="E1251" s="349"/>
      <c r="F1251" s="349"/>
      <c r="G1251" s="349"/>
      <c r="H1251" s="349"/>
      <c r="I1251" s="689" t="s">
        <v>5176</v>
      </c>
      <c r="J1251" s="481"/>
    </row>
    <row r="1252" spans="2:10">
      <c r="B1252" s="362"/>
      <c r="C1252" s="349"/>
      <c r="D1252" s="349"/>
      <c r="E1252" s="349"/>
      <c r="F1252" s="349" t="s">
        <v>623</v>
      </c>
      <c r="G1252" s="349"/>
      <c r="H1252" s="349"/>
      <c r="I1252" s="689" t="s">
        <v>5177</v>
      </c>
      <c r="J1252" s="481"/>
    </row>
    <row r="1253" spans="2:10" ht="45">
      <c r="B1253" s="362"/>
      <c r="C1253" s="349"/>
      <c r="D1253" s="349"/>
      <c r="E1253" s="349"/>
      <c r="F1253" s="349"/>
      <c r="G1253" s="349"/>
      <c r="H1253" s="349"/>
      <c r="I1253" s="689" t="s">
        <v>5178</v>
      </c>
      <c r="J1253" s="481"/>
    </row>
    <row r="1254" spans="2:10" ht="33" customHeight="1">
      <c r="B1254" s="362"/>
      <c r="C1254" s="349"/>
      <c r="D1254" s="349"/>
      <c r="E1254" s="349"/>
      <c r="F1254" s="349"/>
      <c r="G1254" s="349"/>
      <c r="H1254" s="349"/>
      <c r="I1254" s="689" t="s">
        <v>5179</v>
      </c>
      <c r="J1254" s="481"/>
    </row>
    <row r="1255" spans="2:10" ht="33.75">
      <c r="B1255" s="362"/>
      <c r="C1255" s="349"/>
      <c r="D1255" s="349"/>
      <c r="E1255" s="349"/>
      <c r="F1255" s="349"/>
      <c r="G1255" s="349"/>
      <c r="H1255" s="349"/>
      <c r="I1255" s="689" t="s">
        <v>5180</v>
      </c>
      <c r="J1255" s="481"/>
    </row>
    <row r="1256" spans="2:10">
      <c r="B1256" s="362"/>
      <c r="C1256" s="349"/>
      <c r="D1256" s="349"/>
      <c r="E1256" s="349"/>
      <c r="F1256" s="349"/>
      <c r="G1256" s="349"/>
      <c r="H1256" s="349"/>
      <c r="I1256" s="689" t="s">
        <v>5181</v>
      </c>
      <c r="J1256" s="481"/>
    </row>
    <row r="1257" spans="2:10">
      <c r="B1257" s="381"/>
      <c r="C1257" s="344"/>
      <c r="D1257" s="344" t="s">
        <v>1554</v>
      </c>
      <c r="E1257" s="344"/>
      <c r="F1257" s="344"/>
      <c r="G1257" s="344"/>
      <c r="H1257" s="344"/>
      <c r="I1257" s="688"/>
      <c r="J1257" s="480"/>
    </row>
    <row r="1258" spans="2:10">
      <c r="B1258" s="362"/>
      <c r="C1258" s="349"/>
      <c r="D1258" s="349"/>
      <c r="E1258" s="349" t="s">
        <v>1555</v>
      </c>
      <c r="F1258" s="349"/>
      <c r="G1258" s="349"/>
      <c r="H1258" s="349"/>
      <c r="I1258" s="689"/>
      <c r="J1258" s="481"/>
    </row>
    <row r="1259" spans="2:10" ht="106.5" customHeight="1">
      <c r="B1259" s="362"/>
      <c r="C1259" s="349"/>
      <c r="D1259" s="349"/>
      <c r="E1259" s="349"/>
      <c r="F1259" s="349"/>
      <c r="G1259" s="349"/>
      <c r="H1259" s="349"/>
      <c r="I1259" s="689" t="s">
        <v>1556</v>
      </c>
      <c r="J1259" s="481"/>
    </row>
    <row r="1260" spans="2:10">
      <c r="B1260" s="362"/>
      <c r="C1260" s="349"/>
      <c r="D1260" s="349"/>
      <c r="E1260" s="349" t="s">
        <v>1557</v>
      </c>
      <c r="F1260" s="349"/>
      <c r="G1260" s="349"/>
      <c r="H1260" s="349"/>
      <c r="I1260" s="689"/>
      <c r="J1260" s="481"/>
    </row>
    <row r="1261" spans="2:10" ht="87.75" customHeight="1">
      <c r="B1261" s="362"/>
      <c r="C1261" s="349"/>
      <c r="D1261" s="349"/>
      <c r="E1261" s="349"/>
      <c r="F1261" s="349"/>
      <c r="G1261" s="349"/>
      <c r="H1261" s="349"/>
      <c r="I1261" s="689" t="s">
        <v>1558</v>
      </c>
      <c r="J1261" s="481"/>
    </row>
    <row r="1262" spans="2:10">
      <c r="B1262" s="362"/>
      <c r="C1262" s="349"/>
      <c r="D1262" s="349"/>
      <c r="E1262" s="349" t="s">
        <v>1559</v>
      </c>
      <c r="F1262" s="349"/>
      <c r="G1262" s="349"/>
      <c r="H1262" s="349"/>
      <c r="I1262" s="689"/>
      <c r="J1262" s="481"/>
    </row>
    <row r="1263" spans="2:10" ht="109.5" customHeight="1">
      <c r="B1263" s="362"/>
      <c r="C1263" s="349"/>
      <c r="D1263" s="349"/>
      <c r="E1263" s="349"/>
      <c r="F1263" s="349"/>
      <c r="G1263" s="349"/>
      <c r="H1263" s="349"/>
      <c r="I1263" s="689" t="s">
        <v>1560</v>
      </c>
      <c r="J1263" s="481"/>
    </row>
    <row r="1264" spans="2:10">
      <c r="B1264" s="362"/>
      <c r="C1264" s="349"/>
      <c r="D1264" s="349"/>
      <c r="E1264" s="349" t="s">
        <v>1561</v>
      </c>
      <c r="F1264" s="349"/>
      <c r="G1264" s="349"/>
      <c r="H1264" s="349"/>
      <c r="I1264" s="689"/>
      <c r="J1264" s="481"/>
    </row>
    <row r="1265" spans="2:10" ht="51.75" customHeight="1">
      <c r="B1265" s="362"/>
      <c r="C1265" s="349"/>
      <c r="D1265" s="349"/>
      <c r="E1265" s="349"/>
      <c r="F1265" s="349"/>
      <c r="G1265" s="349"/>
      <c r="H1265" s="419"/>
      <c r="I1265" s="689" t="s">
        <v>1562</v>
      </c>
      <c r="J1265" s="481"/>
    </row>
    <row r="1266" spans="2:10">
      <c r="B1266" s="394"/>
      <c r="C1266" s="392"/>
      <c r="D1266" s="392" t="s">
        <v>1563</v>
      </c>
      <c r="E1266" s="341"/>
      <c r="F1266" s="392"/>
      <c r="G1266" s="392"/>
      <c r="H1266" s="392"/>
      <c r="I1266" s="689"/>
      <c r="J1266" s="481"/>
    </row>
    <row r="1267" spans="2:10" ht="54.75" customHeight="1">
      <c r="B1267" s="362"/>
      <c r="C1267" s="349"/>
      <c r="D1267" s="349"/>
      <c r="E1267" s="349"/>
      <c r="F1267" s="349"/>
      <c r="G1267" s="349"/>
      <c r="H1267" s="349"/>
      <c r="I1267" s="689" t="s">
        <v>1564</v>
      </c>
      <c r="J1267" s="481"/>
    </row>
    <row r="1268" spans="2:10" ht="81" customHeight="1">
      <c r="B1268" s="362"/>
      <c r="C1268" s="349"/>
      <c r="D1268" s="349"/>
      <c r="E1268" s="349"/>
      <c r="F1268" s="349"/>
      <c r="G1268" s="349"/>
      <c r="H1268" s="349"/>
      <c r="I1268" s="689" t="s">
        <v>1565</v>
      </c>
      <c r="J1268" s="481"/>
    </row>
    <row r="1269" spans="2:10">
      <c r="B1269" s="362"/>
      <c r="C1269" s="349"/>
      <c r="D1269" s="349" t="s">
        <v>1566</v>
      </c>
      <c r="E1269" s="349"/>
      <c r="F1269" s="349"/>
      <c r="G1269" s="349"/>
      <c r="H1269" s="349"/>
      <c r="I1269" s="689"/>
      <c r="J1269" s="481"/>
    </row>
    <row r="1270" spans="2:10" ht="29.25" customHeight="1">
      <c r="B1270" s="381"/>
      <c r="C1270" s="344"/>
      <c r="D1270" s="344"/>
      <c r="E1270" s="344"/>
      <c r="F1270" s="349"/>
      <c r="G1270" s="344"/>
      <c r="H1270" s="344"/>
      <c r="I1270" s="688" t="s">
        <v>1567</v>
      </c>
      <c r="J1270" s="480"/>
    </row>
    <row r="1271" spans="2:10">
      <c r="B1271" s="362"/>
      <c r="C1271" s="349"/>
      <c r="D1271" s="349"/>
      <c r="E1271" s="349" t="s">
        <v>1568</v>
      </c>
      <c r="F1271" s="349"/>
      <c r="G1271" s="349"/>
      <c r="H1271" s="349"/>
      <c r="I1271" s="689"/>
      <c r="J1271" s="481"/>
    </row>
    <row r="1272" spans="2:10">
      <c r="B1272" s="362"/>
      <c r="C1272" s="349"/>
      <c r="D1272" s="349"/>
      <c r="E1272" s="349" t="s">
        <v>1569</v>
      </c>
      <c r="F1272" s="349"/>
      <c r="G1272" s="349"/>
      <c r="H1272" s="349"/>
      <c r="I1272" s="689"/>
      <c r="J1272" s="481"/>
    </row>
    <row r="1273" spans="2:10">
      <c r="B1273" s="362"/>
      <c r="C1273" s="349"/>
      <c r="D1273" s="349"/>
      <c r="E1273" s="349" t="s">
        <v>1570</v>
      </c>
      <c r="F1273" s="349"/>
      <c r="G1273" s="349"/>
      <c r="H1273" s="349"/>
      <c r="I1273" s="689"/>
      <c r="J1273" s="481"/>
    </row>
    <row r="1274" spans="2:10">
      <c r="B1274" s="362"/>
      <c r="C1274" s="349"/>
      <c r="D1274" s="349"/>
      <c r="E1274" s="349" t="s">
        <v>1571</v>
      </c>
      <c r="F1274" s="349"/>
      <c r="G1274" s="349"/>
      <c r="H1274" s="349"/>
      <c r="I1274" s="689"/>
      <c r="J1274" s="481"/>
    </row>
    <row r="1275" spans="2:10">
      <c r="B1275" s="362"/>
      <c r="C1275" s="349"/>
      <c r="D1275" s="349"/>
      <c r="E1275" s="349" t="s">
        <v>1572</v>
      </c>
      <c r="F1275" s="349"/>
      <c r="G1275" s="349"/>
      <c r="H1275" s="349"/>
      <c r="I1275" s="689"/>
      <c r="J1275" s="481"/>
    </row>
    <row r="1276" spans="2:10">
      <c r="B1276" s="362"/>
      <c r="C1276" s="349"/>
      <c r="D1276" s="349" t="s">
        <v>1573</v>
      </c>
      <c r="E1276" s="349"/>
      <c r="F1276" s="349"/>
      <c r="G1276" s="349"/>
      <c r="H1276" s="349"/>
      <c r="I1276" s="689"/>
      <c r="J1276" s="481"/>
    </row>
    <row r="1277" spans="2:10" ht="233.25" customHeight="1">
      <c r="B1277" s="362"/>
      <c r="C1277" s="349"/>
      <c r="D1277" s="349"/>
      <c r="E1277" s="349" t="s">
        <v>754</v>
      </c>
      <c r="F1277" s="349"/>
      <c r="G1277" s="349"/>
      <c r="H1277" s="349"/>
      <c r="I1277" s="689" t="s">
        <v>1574</v>
      </c>
      <c r="J1277" s="481"/>
    </row>
    <row r="1278" spans="2:10" ht="33.75" customHeight="1">
      <c r="B1278" s="362"/>
      <c r="C1278" s="349"/>
      <c r="D1278" s="349"/>
      <c r="E1278" s="349"/>
      <c r="F1278" s="349" t="s">
        <v>621</v>
      </c>
      <c r="G1278" s="349"/>
      <c r="H1278" s="349"/>
      <c r="I1278" s="689" t="s">
        <v>5133</v>
      </c>
      <c r="J1278" s="481"/>
    </row>
    <row r="1279" spans="2:10" ht="30" customHeight="1">
      <c r="B1279" s="362"/>
      <c r="C1279" s="349"/>
      <c r="D1279" s="349"/>
      <c r="E1279" s="349"/>
      <c r="F1279" s="349" t="s">
        <v>623</v>
      </c>
      <c r="G1279" s="349"/>
      <c r="H1279" s="349"/>
      <c r="I1279" s="689" t="s">
        <v>1575</v>
      </c>
      <c r="J1279" s="481"/>
    </row>
    <row r="1280" spans="2:10" ht="53.25" customHeight="1">
      <c r="B1280" s="362"/>
      <c r="C1280" s="349"/>
      <c r="D1280" s="349"/>
      <c r="E1280" s="349"/>
      <c r="F1280" s="349" t="s">
        <v>624</v>
      </c>
      <c r="G1280" s="349"/>
      <c r="H1280" s="349"/>
      <c r="I1280" s="689" t="s">
        <v>1576</v>
      </c>
      <c r="J1280" s="481"/>
    </row>
    <row r="1281" spans="2:10" ht="48.75" customHeight="1">
      <c r="B1281" s="362"/>
      <c r="C1281" s="349"/>
      <c r="D1281" s="349"/>
      <c r="E1281" s="349"/>
      <c r="F1281" s="349" t="s">
        <v>626</v>
      </c>
      <c r="G1281" s="349"/>
      <c r="H1281" s="349"/>
      <c r="I1281" s="689" t="s">
        <v>1577</v>
      </c>
      <c r="J1281" s="481"/>
    </row>
    <row r="1282" spans="2:10" ht="66.75" customHeight="1">
      <c r="B1282" s="381"/>
      <c r="C1282" s="344"/>
      <c r="D1282" s="344"/>
      <c r="E1282" s="344" t="s">
        <v>472</v>
      </c>
      <c r="F1282" s="344"/>
      <c r="G1282" s="344"/>
      <c r="H1282" s="344"/>
      <c r="I1282" s="688" t="s">
        <v>1578</v>
      </c>
      <c r="J1282" s="480"/>
    </row>
    <row r="1283" spans="2:10" ht="262.5" customHeight="1">
      <c r="B1283" s="381"/>
      <c r="C1283" s="344"/>
      <c r="D1283" s="344"/>
      <c r="E1283" s="344" t="s">
        <v>474</v>
      </c>
      <c r="F1283" s="344"/>
      <c r="G1283" s="344"/>
      <c r="H1283" s="344"/>
      <c r="I1283" s="688" t="s">
        <v>5339</v>
      </c>
      <c r="J1283" s="480"/>
    </row>
    <row r="1284" spans="2:10" ht="45.75" customHeight="1">
      <c r="B1284" s="381"/>
      <c r="C1284" s="344"/>
      <c r="D1284" s="344"/>
      <c r="E1284" s="344" t="s">
        <v>476</v>
      </c>
      <c r="F1284" s="344"/>
      <c r="G1284" s="344"/>
      <c r="H1284" s="344"/>
      <c r="I1284" s="688" t="s">
        <v>1579</v>
      </c>
      <c r="J1284" s="480"/>
    </row>
    <row r="1285" spans="2:10" ht="73.5" customHeight="1">
      <c r="B1285" s="381"/>
      <c r="C1285" s="344"/>
      <c r="D1285" s="344"/>
      <c r="E1285" s="344" t="s">
        <v>478</v>
      </c>
      <c r="F1285" s="344"/>
      <c r="G1285" s="344"/>
      <c r="H1285" s="344"/>
      <c r="I1285" s="688" t="s">
        <v>1580</v>
      </c>
      <c r="J1285" s="480"/>
    </row>
    <row r="1286" spans="2:10" ht="39.75" customHeight="1">
      <c r="B1286" s="381"/>
      <c r="C1286" s="344"/>
      <c r="D1286" s="805"/>
      <c r="E1286" s="344" t="s">
        <v>480</v>
      </c>
      <c r="F1286" s="344"/>
      <c r="G1286" s="344"/>
      <c r="H1286" s="344"/>
      <c r="I1286" s="688" t="s">
        <v>1581</v>
      </c>
      <c r="J1286" s="480"/>
    </row>
    <row r="1287" spans="2:10">
      <c r="B1287" s="362"/>
      <c r="C1287" s="349"/>
      <c r="D1287" s="349" t="s">
        <v>1582</v>
      </c>
      <c r="E1287" s="349"/>
      <c r="F1287" s="349"/>
      <c r="G1287" s="349"/>
      <c r="H1287" s="349"/>
      <c r="I1287" s="689"/>
      <c r="J1287" s="481"/>
    </row>
    <row r="1288" spans="2:10" ht="79.5" customHeight="1">
      <c r="B1288" s="362"/>
      <c r="C1288" s="349"/>
      <c r="D1288" s="349"/>
      <c r="E1288" s="349"/>
      <c r="F1288" s="349"/>
      <c r="G1288" s="349"/>
      <c r="H1288" s="349"/>
      <c r="I1288" s="689" t="s">
        <v>1583</v>
      </c>
      <c r="J1288" s="481"/>
    </row>
    <row r="1289" spans="2:10">
      <c r="B1289" s="381"/>
      <c r="C1289" s="344"/>
      <c r="D1289" s="344" t="s">
        <v>1584</v>
      </c>
      <c r="E1289" s="344"/>
      <c r="F1289" s="344"/>
      <c r="G1289" s="344"/>
      <c r="H1289" s="344"/>
      <c r="I1289" s="688"/>
      <c r="J1289" s="480"/>
    </row>
    <row r="1290" spans="2:10" ht="63.75" customHeight="1">
      <c r="B1290" s="381"/>
      <c r="C1290" s="344"/>
      <c r="D1290" s="344"/>
      <c r="E1290" s="344" t="s">
        <v>754</v>
      </c>
      <c r="F1290" s="344"/>
      <c r="G1290" s="344"/>
      <c r="H1290" s="344"/>
      <c r="I1290" s="688" t="s">
        <v>1585</v>
      </c>
      <c r="J1290" s="480"/>
    </row>
    <row r="1291" spans="2:10" ht="189" customHeight="1">
      <c r="B1291" s="381"/>
      <c r="C1291" s="344"/>
      <c r="D1291" s="344"/>
      <c r="E1291" s="344" t="s">
        <v>472</v>
      </c>
      <c r="F1291" s="344"/>
      <c r="G1291" s="344"/>
      <c r="H1291" s="344"/>
      <c r="I1291" s="688" t="s">
        <v>1586</v>
      </c>
      <c r="J1291" s="480"/>
    </row>
    <row r="1292" spans="2:10">
      <c r="B1292" s="381"/>
      <c r="C1292" s="344"/>
      <c r="D1292" s="344" t="s">
        <v>1587</v>
      </c>
      <c r="E1292" s="344"/>
      <c r="F1292" s="344"/>
      <c r="G1292" s="344"/>
      <c r="H1292" s="344"/>
      <c r="I1292" s="688"/>
      <c r="J1292" s="480"/>
    </row>
    <row r="1293" spans="2:10" ht="30.75" customHeight="1">
      <c r="B1293" s="381"/>
      <c r="C1293" s="344"/>
      <c r="D1293" s="344"/>
      <c r="E1293" s="344"/>
      <c r="F1293" s="344"/>
      <c r="G1293" s="344"/>
      <c r="H1293" s="344"/>
      <c r="I1293" s="688" t="s">
        <v>1588</v>
      </c>
      <c r="J1293" s="480"/>
    </row>
    <row r="1294" spans="2:10">
      <c r="B1294" s="381"/>
      <c r="C1294" s="344"/>
      <c r="D1294" s="344"/>
      <c r="E1294" s="344" t="s">
        <v>1589</v>
      </c>
      <c r="F1294" s="344"/>
      <c r="G1294" s="344"/>
      <c r="H1294" s="344"/>
      <c r="I1294" s="688"/>
      <c r="J1294" s="480"/>
    </row>
    <row r="1295" spans="2:10">
      <c r="B1295" s="381"/>
      <c r="C1295" s="344"/>
      <c r="D1295" s="344"/>
      <c r="E1295" s="344"/>
      <c r="F1295" s="344" t="s">
        <v>1590</v>
      </c>
      <c r="G1295" s="344"/>
      <c r="H1295" s="344"/>
      <c r="I1295" s="688" t="s">
        <v>1591</v>
      </c>
      <c r="J1295" s="480"/>
    </row>
    <row r="1296" spans="2:10">
      <c r="B1296" s="381"/>
      <c r="C1296" s="344"/>
      <c r="D1296" s="344"/>
      <c r="E1296" s="344"/>
      <c r="F1296" s="344" t="s">
        <v>1592</v>
      </c>
      <c r="G1296" s="344"/>
      <c r="H1296" s="344"/>
      <c r="I1296" s="688" t="s">
        <v>1591</v>
      </c>
      <c r="J1296" s="480"/>
    </row>
    <row r="1297" spans="2:10">
      <c r="B1297" s="381"/>
      <c r="C1297" s="344"/>
      <c r="D1297" s="344"/>
      <c r="E1297" s="344"/>
      <c r="F1297" s="344" t="s">
        <v>1593</v>
      </c>
      <c r="G1297" s="344"/>
      <c r="H1297" s="344"/>
      <c r="I1297" s="688" t="s">
        <v>1591</v>
      </c>
      <c r="J1297" s="480"/>
    </row>
    <row r="1298" spans="2:10">
      <c r="B1298" s="381"/>
      <c r="C1298" s="344"/>
      <c r="D1298" s="344"/>
      <c r="E1298" s="344" t="s">
        <v>1594</v>
      </c>
      <c r="F1298" s="344"/>
      <c r="G1298" s="344"/>
      <c r="H1298" s="344"/>
      <c r="I1298" s="688" t="s">
        <v>1591</v>
      </c>
      <c r="J1298" s="480"/>
    </row>
    <row r="1299" spans="2:10">
      <c r="B1299" s="381"/>
      <c r="C1299" s="344"/>
      <c r="D1299" s="344"/>
      <c r="E1299" s="344" t="s">
        <v>1595</v>
      </c>
      <c r="F1299" s="344"/>
      <c r="G1299" s="344"/>
      <c r="H1299" s="344"/>
      <c r="I1299" s="688" t="s">
        <v>1591</v>
      </c>
      <c r="J1299" s="480"/>
    </row>
    <row r="1300" spans="2:10">
      <c r="B1300" s="381"/>
      <c r="C1300" s="344"/>
      <c r="D1300" s="344"/>
      <c r="E1300" s="344" t="s">
        <v>1596</v>
      </c>
      <c r="F1300" s="344"/>
      <c r="G1300" s="344"/>
      <c r="H1300" s="344"/>
      <c r="I1300" s="688" t="s">
        <v>1591</v>
      </c>
      <c r="J1300" s="480"/>
    </row>
    <row r="1301" spans="2:10">
      <c r="B1301" s="381"/>
      <c r="C1301" s="344"/>
      <c r="D1301" s="344"/>
      <c r="E1301" s="344" t="s">
        <v>1597</v>
      </c>
      <c r="F1301" s="344"/>
      <c r="G1301" s="344"/>
      <c r="H1301" s="344"/>
      <c r="I1301" s="688" t="s">
        <v>1591</v>
      </c>
      <c r="J1301" s="480"/>
    </row>
    <row r="1302" spans="2:10">
      <c r="B1302" s="381"/>
      <c r="C1302" s="344"/>
      <c r="D1302" s="344"/>
      <c r="E1302" s="344" t="s">
        <v>1598</v>
      </c>
      <c r="F1302" s="344"/>
      <c r="G1302" s="344"/>
      <c r="H1302" s="344"/>
      <c r="I1302" s="688" t="s">
        <v>1591</v>
      </c>
      <c r="J1302" s="480"/>
    </row>
    <row r="1303" spans="2:10">
      <c r="B1303" s="362"/>
      <c r="C1303" s="349"/>
      <c r="D1303" s="349"/>
      <c r="E1303" s="349" t="s">
        <v>1599</v>
      </c>
      <c r="F1303" s="349"/>
      <c r="G1303" s="349"/>
      <c r="H1303" s="349"/>
      <c r="I1303" s="689" t="s">
        <v>1591</v>
      </c>
      <c r="J1303" s="481"/>
    </row>
    <row r="1304" spans="2:10">
      <c r="B1304" s="362"/>
      <c r="C1304" s="349"/>
      <c r="D1304" s="349"/>
      <c r="E1304" s="349" t="s">
        <v>1600</v>
      </c>
      <c r="F1304" s="349"/>
      <c r="G1304" s="349"/>
      <c r="H1304" s="349"/>
      <c r="I1304" s="689" t="s">
        <v>1591</v>
      </c>
      <c r="J1304" s="481"/>
    </row>
    <row r="1305" spans="2:10">
      <c r="B1305" s="362"/>
      <c r="C1305" s="349"/>
      <c r="D1305" s="349"/>
      <c r="E1305" s="349" t="s">
        <v>1601</v>
      </c>
      <c r="F1305" s="349"/>
      <c r="G1305" s="349"/>
      <c r="H1305" s="349"/>
      <c r="I1305" s="689" t="s">
        <v>1591</v>
      </c>
      <c r="J1305" s="481"/>
    </row>
    <row r="1306" spans="2:10">
      <c r="B1306" s="362"/>
      <c r="C1306" s="349"/>
      <c r="D1306" s="349"/>
      <c r="E1306" s="349" t="s">
        <v>1602</v>
      </c>
      <c r="F1306" s="349"/>
      <c r="G1306" s="349"/>
      <c r="H1306" s="349"/>
      <c r="I1306" s="689" t="s">
        <v>1603</v>
      </c>
      <c r="J1306" s="481"/>
    </row>
    <row r="1307" spans="2:10">
      <c r="B1307" s="362"/>
      <c r="C1307" s="349"/>
      <c r="D1307" s="344"/>
      <c r="E1307" s="344" t="s">
        <v>1604</v>
      </c>
      <c r="F1307" s="349"/>
      <c r="G1307" s="349"/>
      <c r="H1307" s="349"/>
      <c r="I1307" s="689" t="s">
        <v>1603</v>
      </c>
      <c r="J1307" s="481"/>
    </row>
    <row r="1308" spans="2:10">
      <c r="B1308" s="362"/>
      <c r="C1308" s="349"/>
      <c r="D1308" s="344"/>
      <c r="E1308" s="344" t="s">
        <v>1605</v>
      </c>
      <c r="F1308" s="349"/>
      <c r="G1308" s="349"/>
      <c r="H1308" s="349"/>
      <c r="I1308" s="689" t="s">
        <v>1591</v>
      </c>
      <c r="J1308" s="481"/>
    </row>
    <row r="1309" spans="2:10">
      <c r="B1309" s="362"/>
      <c r="C1309" s="349"/>
      <c r="D1309" s="344"/>
      <c r="E1309" s="344" t="s">
        <v>1606</v>
      </c>
      <c r="F1309" s="349"/>
      <c r="G1309" s="349"/>
      <c r="H1309" s="349"/>
      <c r="I1309" s="689" t="s">
        <v>1591</v>
      </c>
      <c r="J1309" s="481"/>
    </row>
    <row r="1310" spans="2:10">
      <c r="B1310" s="362"/>
      <c r="C1310" s="349"/>
      <c r="D1310" s="344"/>
      <c r="E1310" s="344" t="s">
        <v>1607</v>
      </c>
      <c r="F1310" s="349"/>
      <c r="G1310" s="349"/>
      <c r="H1310" s="349"/>
      <c r="I1310" s="689" t="s">
        <v>1591</v>
      </c>
      <c r="J1310" s="481"/>
    </row>
    <row r="1311" spans="2:10">
      <c r="B1311" s="362"/>
      <c r="C1311" s="349"/>
      <c r="D1311" s="349"/>
      <c r="E1311" s="349" t="s">
        <v>1608</v>
      </c>
      <c r="F1311" s="349"/>
      <c r="G1311" s="349"/>
      <c r="H1311" s="419"/>
      <c r="I1311" s="689" t="s">
        <v>1591</v>
      </c>
      <c r="J1311" s="481"/>
    </row>
    <row r="1312" spans="2:10">
      <c r="B1312" s="362"/>
      <c r="C1312" s="349"/>
      <c r="D1312" s="344"/>
      <c r="E1312" s="344" t="s">
        <v>1609</v>
      </c>
      <c r="F1312" s="349"/>
      <c r="G1312" s="349"/>
      <c r="H1312" s="349"/>
      <c r="I1312" s="689" t="s">
        <v>1610</v>
      </c>
      <c r="J1312" s="481"/>
    </row>
    <row r="1313" spans="2:10">
      <c r="B1313" s="362"/>
      <c r="C1313" s="349"/>
      <c r="D1313" s="344"/>
      <c r="E1313" s="344" t="s">
        <v>1611</v>
      </c>
      <c r="F1313" s="349"/>
      <c r="G1313" s="349"/>
      <c r="H1313" s="349"/>
      <c r="I1313" s="689" t="s">
        <v>1612</v>
      </c>
      <c r="J1313" s="481"/>
    </row>
    <row r="1314" spans="2:10">
      <c r="B1314" s="362"/>
      <c r="C1314" s="349"/>
      <c r="D1314" s="344"/>
      <c r="E1314" s="344" t="s">
        <v>1613</v>
      </c>
      <c r="F1314" s="349"/>
      <c r="G1314" s="349"/>
      <c r="H1314" s="349"/>
      <c r="I1314" s="689" t="s">
        <v>1612</v>
      </c>
      <c r="J1314" s="481"/>
    </row>
    <row r="1315" spans="2:10">
      <c r="B1315" s="362"/>
      <c r="C1315" s="349"/>
      <c r="D1315" s="344"/>
      <c r="E1315" s="344" t="s">
        <v>5341</v>
      </c>
      <c r="F1315" s="349"/>
      <c r="G1315" s="349"/>
      <c r="H1315" s="349"/>
      <c r="I1315" s="689" t="s">
        <v>1612</v>
      </c>
      <c r="J1315" s="481"/>
    </row>
    <row r="1316" spans="2:10">
      <c r="B1316" s="362"/>
      <c r="C1316" s="349"/>
      <c r="D1316" s="344"/>
      <c r="E1316" s="344" t="s">
        <v>5340</v>
      </c>
      <c r="F1316" s="349"/>
      <c r="G1316" s="349"/>
      <c r="H1316" s="349"/>
      <c r="I1316" s="689" t="s">
        <v>1614</v>
      </c>
      <c r="J1316" s="481"/>
    </row>
    <row r="1317" spans="2:10">
      <c r="B1317" s="362"/>
      <c r="C1317" s="349"/>
      <c r="D1317" s="344"/>
      <c r="E1317" s="344"/>
      <c r="F1317" s="349" t="s">
        <v>1615</v>
      </c>
      <c r="G1317" s="349"/>
      <c r="H1317" s="349"/>
      <c r="I1317" s="689"/>
      <c r="J1317" s="481"/>
    </row>
    <row r="1318" spans="2:10">
      <c r="B1318" s="806"/>
      <c r="C1318" s="346" t="s">
        <v>1616</v>
      </c>
      <c r="D1318" s="346"/>
      <c r="E1318" s="346"/>
      <c r="F1318" s="346"/>
      <c r="G1318" s="346"/>
      <c r="H1318" s="346"/>
      <c r="I1318" s="687"/>
      <c r="J1318" s="486"/>
    </row>
    <row r="1319" spans="2:10">
      <c r="B1319" s="362"/>
      <c r="C1319" s="349"/>
      <c r="D1319" s="349" t="s">
        <v>1617</v>
      </c>
      <c r="E1319" s="349"/>
      <c r="F1319" s="349"/>
      <c r="G1319" s="349"/>
      <c r="H1319" s="349"/>
      <c r="I1319" s="689"/>
      <c r="J1319" s="481"/>
    </row>
    <row r="1320" spans="2:10" ht="79.5" customHeight="1">
      <c r="B1320" s="362"/>
      <c r="C1320" s="349"/>
      <c r="D1320" s="344"/>
      <c r="E1320" s="344" t="s">
        <v>754</v>
      </c>
      <c r="F1320" s="349"/>
      <c r="G1320" s="349"/>
      <c r="H1320" s="349"/>
      <c r="I1320" s="689" t="s">
        <v>1618</v>
      </c>
      <c r="J1320" s="481"/>
    </row>
    <row r="1321" spans="2:10" ht="31.5" customHeight="1">
      <c r="B1321" s="362"/>
      <c r="C1321" s="349"/>
      <c r="D1321" s="344"/>
      <c r="E1321" s="344" t="s">
        <v>472</v>
      </c>
      <c r="F1321" s="349"/>
      <c r="G1321" s="349"/>
      <c r="H1321" s="349"/>
      <c r="I1321" s="689" t="s">
        <v>1619</v>
      </c>
      <c r="J1321" s="481"/>
    </row>
    <row r="1322" spans="2:10" ht="33.75" customHeight="1">
      <c r="B1322" s="362"/>
      <c r="C1322" s="349"/>
      <c r="D1322" s="344"/>
      <c r="E1322" s="344" t="s">
        <v>474</v>
      </c>
      <c r="F1322" s="349"/>
      <c r="G1322" s="349"/>
      <c r="H1322" s="349"/>
      <c r="I1322" s="689" t="s">
        <v>1620</v>
      </c>
      <c r="J1322" s="481"/>
    </row>
    <row r="1323" spans="2:10" ht="71.25" customHeight="1">
      <c r="B1323" s="362"/>
      <c r="C1323" s="349"/>
      <c r="D1323" s="349"/>
      <c r="E1323" s="349" t="s">
        <v>476</v>
      </c>
      <c r="F1323" s="349"/>
      <c r="G1323" s="349"/>
      <c r="H1323" s="349"/>
      <c r="I1323" s="689" t="s">
        <v>1621</v>
      </c>
      <c r="J1323" s="481"/>
    </row>
    <row r="1324" spans="2:10" ht="39" customHeight="1">
      <c r="B1324" s="362"/>
      <c r="C1324" s="349"/>
      <c r="D1324" s="349"/>
      <c r="E1324" s="349" t="s">
        <v>478</v>
      </c>
      <c r="F1324" s="349"/>
      <c r="G1324" s="349"/>
      <c r="H1324" s="349"/>
      <c r="I1324" s="689" t="s">
        <v>1622</v>
      </c>
      <c r="J1324" s="481"/>
    </row>
    <row r="1325" spans="2:10" ht="30" customHeight="1">
      <c r="B1325" s="362"/>
      <c r="C1325" s="349"/>
      <c r="D1325" s="344"/>
      <c r="E1325" s="344" t="s">
        <v>480</v>
      </c>
      <c r="F1325" s="349"/>
      <c r="G1325" s="349"/>
      <c r="H1325" s="349"/>
      <c r="I1325" s="689" t="s">
        <v>1623</v>
      </c>
      <c r="J1325" s="481"/>
    </row>
    <row r="1326" spans="2:10">
      <c r="B1326" s="362"/>
      <c r="C1326" s="349"/>
      <c r="D1326" s="344"/>
      <c r="E1326" s="344"/>
      <c r="F1326" s="349" t="s">
        <v>1624</v>
      </c>
      <c r="G1326" s="349"/>
      <c r="H1326" s="349"/>
      <c r="I1326" s="689"/>
      <c r="J1326" s="481"/>
    </row>
    <row r="1327" spans="2:10" ht="28.5" customHeight="1">
      <c r="B1327" s="362"/>
      <c r="C1327" s="349"/>
      <c r="D1327" s="344"/>
      <c r="E1327" s="344"/>
      <c r="F1327" s="349"/>
      <c r="G1327" s="349"/>
      <c r="H1327" s="349"/>
      <c r="I1327" s="689" t="s">
        <v>1625</v>
      </c>
      <c r="J1327" s="481"/>
    </row>
    <row r="1328" spans="2:10">
      <c r="B1328" s="362"/>
      <c r="C1328" s="349"/>
      <c r="D1328" s="344"/>
      <c r="E1328" s="344"/>
      <c r="F1328" s="349" t="s">
        <v>1626</v>
      </c>
      <c r="G1328" s="349"/>
      <c r="H1328" s="349"/>
      <c r="I1328" s="689"/>
      <c r="J1328" s="481"/>
    </row>
    <row r="1329" spans="2:10" ht="52.5" customHeight="1">
      <c r="B1329" s="362"/>
      <c r="C1329" s="349"/>
      <c r="D1329" s="344"/>
      <c r="E1329" s="344"/>
      <c r="F1329" s="349"/>
      <c r="G1329" s="349"/>
      <c r="H1329" s="349"/>
      <c r="I1329" s="689" t="s">
        <v>1627</v>
      </c>
      <c r="J1329" s="481"/>
    </row>
    <row r="1330" spans="2:10">
      <c r="B1330" s="362"/>
      <c r="C1330" s="349"/>
      <c r="D1330" s="344"/>
      <c r="E1330" s="344"/>
      <c r="F1330" s="349" t="s">
        <v>1628</v>
      </c>
      <c r="G1330" s="349"/>
      <c r="H1330" s="349"/>
      <c r="I1330" s="689"/>
      <c r="J1330" s="481"/>
    </row>
    <row r="1331" spans="2:10" ht="81" customHeight="1">
      <c r="B1331" s="362"/>
      <c r="C1331" s="349"/>
      <c r="D1331" s="344"/>
      <c r="E1331" s="344"/>
      <c r="F1331" s="349"/>
      <c r="G1331" s="349"/>
      <c r="H1331" s="349"/>
      <c r="I1331" s="689" t="s">
        <v>1629</v>
      </c>
      <c r="J1331" s="481"/>
    </row>
    <row r="1332" spans="2:10">
      <c r="B1332" s="362"/>
      <c r="C1332" s="349"/>
      <c r="D1332" s="344"/>
      <c r="E1332" s="344"/>
      <c r="F1332" s="349" t="s">
        <v>1630</v>
      </c>
      <c r="G1332" s="349"/>
      <c r="H1332" s="349"/>
      <c r="I1332" s="689"/>
      <c r="J1332" s="481"/>
    </row>
    <row r="1333" spans="2:10" ht="106.5" customHeight="1">
      <c r="B1333" s="381"/>
      <c r="C1333" s="344"/>
      <c r="D1333" s="344"/>
      <c r="E1333" s="344"/>
      <c r="F1333" s="344"/>
      <c r="G1333" s="344"/>
      <c r="H1333" s="344"/>
      <c r="I1333" s="689" t="s">
        <v>1631</v>
      </c>
      <c r="J1333" s="480"/>
    </row>
    <row r="1334" spans="2:10">
      <c r="B1334" s="381"/>
      <c r="C1334" s="344"/>
      <c r="D1334" s="344"/>
      <c r="E1334" s="344"/>
      <c r="F1334" s="344" t="s">
        <v>1632</v>
      </c>
      <c r="G1334" s="344"/>
      <c r="H1334" s="344"/>
      <c r="I1334" s="688"/>
      <c r="J1334" s="480"/>
    </row>
    <row r="1335" spans="2:10" ht="44.25" customHeight="1">
      <c r="B1335" s="381"/>
      <c r="C1335" s="344"/>
      <c r="D1335" s="344"/>
      <c r="E1335" s="344"/>
      <c r="F1335" s="344"/>
      <c r="G1335" s="344"/>
      <c r="H1335" s="344"/>
      <c r="I1335" s="688" t="s">
        <v>1633</v>
      </c>
      <c r="J1335" s="480"/>
    </row>
    <row r="1336" spans="2:10" ht="81.75" customHeight="1">
      <c r="B1336" s="362"/>
      <c r="C1336" s="349"/>
      <c r="D1336" s="349"/>
      <c r="E1336" s="349" t="s">
        <v>482</v>
      </c>
      <c r="F1336" s="349"/>
      <c r="G1336" s="349"/>
      <c r="H1336" s="349"/>
      <c r="I1336" s="689" t="s">
        <v>1634</v>
      </c>
      <c r="J1336" s="481"/>
    </row>
    <row r="1337" spans="2:10" ht="79.5" customHeight="1">
      <c r="B1337" s="362"/>
      <c r="C1337" s="349"/>
      <c r="D1337" s="349"/>
      <c r="E1337" s="349" t="s">
        <v>484</v>
      </c>
      <c r="F1337" s="349"/>
      <c r="G1337" s="349"/>
      <c r="H1337" s="349"/>
      <c r="I1337" s="689" t="s">
        <v>1635</v>
      </c>
      <c r="J1337" s="481"/>
    </row>
    <row r="1338" spans="2:10" ht="69.75" customHeight="1">
      <c r="B1338" s="362"/>
      <c r="C1338" s="349"/>
      <c r="D1338" s="349"/>
      <c r="E1338" s="349" t="s">
        <v>486</v>
      </c>
      <c r="F1338" s="349"/>
      <c r="G1338" s="349"/>
      <c r="H1338" s="349"/>
      <c r="I1338" s="689" t="s">
        <v>1636</v>
      </c>
      <c r="J1338" s="481"/>
    </row>
    <row r="1339" spans="2:10">
      <c r="B1339" s="806"/>
      <c r="C1339" s="346" t="s">
        <v>1637</v>
      </c>
      <c r="D1339" s="346"/>
      <c r="E1339" s="346"/>
      <c r="F1339" s="346"/>
      <c r="G1339" s="346"/>
      <c r="H1339" s="346"/>
      <c r="I1339" s="687"/>
      <c r="J1339" s="486"/>
    </row>
    <row r="1340" spans="2:10">
      <c r="B1340" s="362"/>
      <c r="C1340" s="349"/>
      <c r="D1340" s="349" t="s">
        <v>1638</v>
      </c>
      <c r="E1340" s="349"/>
      <c r="F1340" s="349"/>
      <c r="G1340" s="349"/>
      <c r="H1340" s="349"/>
      <c r="I1340" s="689"/>
      <c r="J1340" s="481"/>
    </row>
    <row r="1341" spans="2:10" ht="54" customHeight="1">
      <c r="B1341" s="362"/>
      <c r="C1341" s="349"/>
      <c r="D1341" s="349"/>
      <c r="E1341" s="349" t="s">
        <v>754</v>
      </c>
      <c r="F1341" s="349"/>
      <c r="G1341" s="349"/>
      <c r="H1341" s="349"/>
      <c r="I1341" s="689" t="s">
        <v>1639</v>
      </c>
      <c r="J1341" s="481"/>
    </row>
    <row r="1342" spans="2:10" ht="102.75" customHeight="1">
      <c r="B1342" s="362"/>
      <c r="C1342" s="349"/>
      <c r="D1342" s="349"/>
      <c r="E1342" s="349" t="s">
        <v>1640</v>
      </c>
      <c r="F1342" s="349"/>
      <c r="G1342" s="349"/>
      <c r="H1342" s="349"/>
      <c r="I1342" s="689" t="s">
        <v>1641</v>
      </c>
      <c r="J1342" s="481"/>
    </row>
    <row r="1343" spans="2:10" ht="75.75" customHeight="1">
      <c r="B1343" s="362"/>
      <c r="C1343" s="349"/>
      <c r="D1343" s="349"/>
      <c r="E1343" s="349" t="s">
        <v>1642</v>
      </c>
      <c r="F1343" s="349"/>
      <c r="G1343" s="349"/>
      <c r="H1343" s="349"/>
      <c r="I1343" s="689" t="s">
        <v>1643</v>
      </c>
      <c r="J1343" s="481"/>
    </row>
    <row r="1344" spans="2:10" ht="33.75" customHeight="1">
      <c r="B1344" s="362"/>
      <c r="C1344" s="349"/>
      <c r="D1344" s="349"/>
      <c r="E1344" s="349" t="s">
        <v>1644</v>
      </c>
      <c r="F1344" s="349"/>
      <c r="G1344" s="349"/>
      <c r="H1344" s="349"/>
      <c r="I1344" s="689" t="s">
        <v>1645</v>
      </c>
      <c r="J1344" s="481"/>
    </row>
    <row r="1345" spans="2:10" ht="85.5" customHeight="1">
      <c r="B1345" s="362"/>
      <c r="C1345" s="349"/>
      <c r="D1345" s="349"/>
      <c r="E1345" s="349" t="s">
        <v>1646</v>
      </c>
      <c r="F1345" s="349"/>
      <c r="G1345" s="349"/>
      <c r="H1345" s="349"/>
      <c r="I1345" s="689" t="s">
        <v>1647</v>
      </c>
      <c r="J1345" s="481"/>
    </row>
    <row r="1346" spans="2:10" ht="42.75" customHeight="1">
      <c r="B1346" s="362"/>
      <c r="C1346" s="349"/>
      <c r="D1346" s="349"/>
      <c r="E1346" s="349" t="s">
        <v>1648</v>
      </c>
      <c r="F1346" s="349"/>
      <c r="G1346" s="349"/>
      <c r="H1346" s="349"/>
      <c r="I1346" s="689" t="s">
        <v>1649</v>
      </c>
      <c r="J1346" s="481"/>
    </row>
    <row r="1347" spans="2:10" ht="39.75" customHeight="1">
      <c r="B1347" s="362"/>
      <c r="C1347" s="349"/>
      <c r="D1347" s="349"/>
      <c r="E1347" s="349" t="s">
        <v>482</v>
      </c>
      <c r="F1347" s="349"/>
      <c r="G1347" s="349"/>
      <c r="H1347" s="349"/>
      <c r="I1347" s="689" t="s">
        <v>1650</v>
      </c>
      <c r="J1347" s="481"/>
    </row>
    <row r="1348" spans="2:10">
      <c r="B1348" s="362"/>
      <c r="C1348" s="349"/>
      <c r="D1348" s="349" t="s">
        <v>1651</v>
      </c>
      <c r="E1348" s="349"/>
      <c r="F1348" s="349"/>
      <c r="G1348" s="349"/>
      <c r="H1348" s="349"/>
      <c r="I1348" s="689"/>
      <c r="J1348" s="481"/>
    </row>
    <row r="1349" spans="2:10" ht="48.75" customHeight="1">
      <c r="B1349" s="362"/>
      <c r="C1349" s="349"/>
      <c r="D1349" s="349"/>
      <c r="E1349" s="349"/>
      <c r="F1349" s="349"/>
      <c r="G1349" s="349"/>
      <c r="H1349" s="349"/>
      <c r="I1349" s="689" t="s">
        <v>1652</v>
      </c>
      <c r="J1349" s="481"/>
    </row>
    <row r="1350" spans="2:10">
      <c r="B1350" s="362"/>
      <c r="C1350" s="349"/>
      <c r="D1350" s="349" t="s">
        <v>1653</v>
      </c>
      <c r="E1350" s="349"/>
      <c r="F1350" s="349"/>
      <c r="G1350" s="349"/>
      <c r="H1350" s="349"/>
      <c r="I1350" s="689"/>
      <c r="J1350" s="481"/>
    </row>
    <row r="1351" spans="2:10" ht="22.5">
      <c r="B1351" s="362"/>
      <c r="C1351" s="349"/>
      <c r="D1351" s="349"/>
      <c r="E1351" s="349" t="s">
        <v>754</v>
      </c>
      <c r="F1351" s="349"/>
      <c r="G1351" s="349"/>
      <c r="H1351" s="349"/>
      <c r="I1351" s="689" t="s">
        <v>1654</v>
      </c>
      <c r="J1351" s="481"/>
    </row>
    <row r="1352" spans="2:10" ht="64.5" customHeight="1">
      <c r="B1352" s="362"/>
      <c r="C1352" s="349"/>
      <c r="D1352" s="349"/>
      <c r="E1352" s="349" t="s">
        <v>1640</v>
      </c>
      <c r="F1352" s="349"/>
      <c r="G1352" s="349"/>
      <c r="H1352" s="349"/>
      <c r="I1352" s="689" t="s">
        <v>1655</v>
      </c>
      <c r="J1352" s="481"/>
    </row>
    <row r="1353" spans="2:10" ht="81.75" customHeight="1">
      <c r="B1353" s="362"/>
      <c r="C1353" s="349"/>
      <c r="D1353" s="349"/>
      <c r="E1353" s="349" t="s">
        <v>1642</v>
      </c>
      <c r="F1353" s="349"/>
      <c r="G1353" s="349"/>
      <c r="H1353" s="349"/>
      <c r="I1353" s="689" t="s">
        <v>1656</v>
      </c>
      <c r="J1353" s="481"/>
    </row>
    <row r="1354" spans="2:10" ht="81.75" customHeight="1">
      <c r="B1354" s="362"/>
      <c r="C1354" s="349"/>
      <c r="D1354" s="349"/>
      <c r="E1354" s="349" t="s">
        <v>1644</v>
      </c>
      <c r="F1354" s="349"/>
      <c r="G1354" s="349"/>
      <c r="H1354" s="349"/>
      <c r="I1354" s="689" t="s">
        <v>1657</v>
      </c>
      <c r="J1354" s="481"/>
    </row>
    <row r="1355" spans="2:10" ht="28.5" customHeight="1">
      <c r="B1355" s="362"/>
      <c r="C1355" s="349"/>
      <c r="D1355" s="349"/>
      <c r="E1355" s="349" t="s">
        <v>1646</v>
      </c>
      <c r="F1355" s="349"/>
      <c r="G1355" s="349"/>
      <c r="H1355" s="349"/>
      <c r="I1355" s="689" t="s">
        <v>1658</v>
      </c>
      <c r="J1355" s="481"/>
    </row>
    <row r="1356" spans="2:10" ht="138.75" customHeight="1">
      <c r="B1356" s="362"/>
      <c r="C1356" s="349"/>
      <c r="D1356" s="349"/>
      <c r="E1356" s="349" t="s">
        <v>1648</v>
      </c>
      <c r="F1356" s="349"/>
      <c r="G1356" s="349"/>
      <c r="H1356" s="349"/>
      <c r="I1356" s="689" t="s">
        <v>1659</v>
      </c>
      <c r="J1356" s="481"/>
    </row>
    <row r="1357" spans="2:10" ht="40.5" customHeight="1">
      <c r="B1357" s="362"/>
      <c r="C1357" s="349"/>
      <c r="D1357" s="349"/>
      <c r="E1357" s="349" t="s">
        <v>482</v>
      </c>
      <c r="F1357" s="349"/>
      <c r="G1357" s="349"/>
      <c r="H1357" s="349"/>
      <c r="I1357" s="689" t="s">
        <v>1660</v>
      </c>
      <c r="J1357" s="481"/>
    </row>
    <row r="1358" spans="2:10" ht="88.5" customHeight="1">
      <c r="B1358" s="362"/>
      <c r="C1358" s="349"/>
      <c r="D1358" s="349"/>
      <c r="E1358" s="349" t="s">
        <v>484</v>
      </c>
      <c r="F1358" s="349"/>
      <c r="G1358" s="349"/>
      <c r="H1358" s="349"/>
      <c r="I1358" s="689" t="s">
        <v>1661</v>
      </c>
      <c r="J1358" s="481"/>
    </row>
    <row r="1359" spans="2:10">
      <c r="B1359" s="806"/>
      <c r="C1359" s="346" t="s">
        <v>1662</v>
      </c>
      <c r="D1359" s="346"/>
      <c r="E1359" s="346"/>
      <c r="F1359" s="346"/>
      <c r="G1359" s="346"/>
      <c r="H1359" s="346"/>
      <c r="I1359" s="687"/>
      <c r="J1359" s="486"/>
    </row>
    <row r="1360" spans="2:10" ht="50.25" customHeight="1">
      <c r="B1360" s="362"/>
      <c r="C1360" s="349"/>
      <c r="D1360" s="349"/>
      <c r="E1360" s="349"/>
      <c r="F1360" s="349"/>
      <c r="G1360" s="349"/>
      <c r="H1360" s="349"/>
      <c r="I1360" s="689" t="s">
        <v>5134</v>
      </c>
      <c r="J1360" s="481"/>
    </row>
    <row r="1361" spans="2:10">
      <c r="B1361" s="362"/>
      <c r="C1361" s="349"/>
      <c r="D1361" s="349" t="s">
        <v>1663</v>
      </c>
      <c r="E1361" s="349"/>
      <c r="F1361" s="349"/>
      <c r="G1361" s="349"/>
      <c r="H1361" s="349"/>
      <c r="I1361" s="689"/>
      <c r="J1361" s="481"/>
    </row>
    <row r="1362" spans="2:10">
      <c r="B1362" s="362"/>
      <c r="C1362" s="349"/>
      <c r="D1362" s="349"/>
      <c r="E1362" s="349" t="s">
        <v>1664</v>
      </c>
      <c r="F1362" s="349"/>
      <c r="G1362" s="349"/>
      <c r="H1362" s="349"/>
      <c r="I1362" s="689"/>
      <c r="J1362" s="481"/>
    </row>
    <row r="1363" spans="2:10" ht="66" customHeight="1">
      <c r="B1363" s="362"/>
      <c r="C1363" s="349"/>
      <c r="D1363" s="349"/>
      <c r="E1363" s="349"/>
      <c r="F1363" s="349"/>
      <c r="G1363" s="349"/>
      <c r="H1363" s="349"/>
      <c r="I1363" s="689" t="s">
        <v>1665</v>
      </c>
      <c r="J1363" s="481"/>
    </row>
    <row r="1364" spans="2:10">
      <c r="B1364" s="362"/>
      <c r="C1364" s="349"/>
      <c r="D1364" s="349"/>
      <c r="E1364" s="349" t="s">
        <v>1666</v>
      </c>
      <c r="F1364" s="349"/>
      <c r="G1364" s="349"/>
      <c r="H1364" s="349"/>
      <c r="I1364" s="689"/>
      <c r="J1364" s="481"/>
    </row>
    <row r="1365" spans="2:10" ht="93.75" customHeight="1">
      <c r="B1365" s="362"/>
      <c r="C1365" s="349"/>
      <c r="D1365" s="349"/>
      <c r="E1365" s="349"/>
      <c r="F1365" s="349"/>
      <c r="G1365" s="349"/>
      <c r="H1365" s="349"/>
      <c r="I1365" s="689" t="s">
        <v>5135</v>
      </c>
      <c r="J1365" s="481"/>
    </row>
    <row r="1366" spans="2:10">
      <c r="B1366" s="362"/>
      <c r="C1366" s="349"/>
      <c r="D1366" s="349" t="s">
        <v>1667</v>
      </c>
      <c r="E1366" s="349"/>
      <c r="F1366" s="349"/>
      <c r="G1366" s="349"/>
      <c r="H1366" s="349"/>
      <c r="I1366" s="689"/>
      <c r="J1366" s="481"/>
    </row>
    <row r="1367" spans="2:10" ht="69.75" customHeight="1">
      <c r="B1367" s="362"/>
      <c r="C1367" s="349"/>
      <c r="D1367" s="349"/>
      <c r="E1367" s="349" t="s">
        <v>754</v>
      </c>
      <c r="F1367" s="349"/>
      <c r="G1367" s="349"/>
      <c r="H1367" s="349"/>
      <c r="I1367" s="689" t="s">
        <v>1668</v>
      </c>
      <c r="J1367" s="481"/>
    </row>
    <row r="1368" spans="2:10" ht="101.25" customHeight="1">
      <c r="B1368" s="362"/>
      <c r="C1368" s="349"/>
      <c r="D1368" s="349"/>
      <c r="E1368" s="349" t="s">
        <v>1640</v>
      </c>
      <c r="F1368" s="349"/>
      <c r="G1368" s="349"/>
      <c r="H1368" s="349"/>
      <c r="I1368" s="689" t="s">
        <v>1669</v>
      </c>
      <c r="J1368" s="481"/>
    </row>
    <row r="1369" spans="2:10" ht="51" customHeight="1">
      <c r="B1369" s="362"/>
      <c r="C1369" s="349"/>
      <c r="D1369" s="349"/>
      <c r="E1369" s="349" t="s">
        <v>1642</v>
      </c>
      <c r="F1369" s="349"/>
      <c r="G1369" s="349"/>
      <c r="H1369" s="349"/>
      <c r="I1369" s="689" t="s">
        <v>1670</v>
      </c>
      <c r="J1369" s="481"/>
    </row>
    <row r="1370" spans="2:10" ht="72" customHeight="1">
      <c r="B1370" s="362"/>
      <c r="C1370" s="349"/>
      <c r="D1370" s="349"/>
      <c r="E1370" s="349" t="s">
        <v>1644</v>
      </c>
      <c r="F1370" s="349"/>
      <c r="G1370" s="349"/>
      <c r="H1370" s="349"/>
      <c r="I1370" s="689" t="s">
        <v>1671</v>
      </c>
      <c r="J1370" s="481"/>
    </row>
    <row r="1371" spans="2:10">
      <c r="B1371" s="362"/>
      <c r="C1371" s="349"/>
      <c r="D1371" s="349" t="s">
        <v>1672</v>
      </c>
      <c r="E1371" s="349"/>
      <c r="F1371" s="349"/>
      <c r="G1371" s="349"/>
      <c r="H1371" s="349"/>
      <c r="I1371" s="689"/>
      <c r="J1371" s="481"/>
    </row>
    <row r="1372" spans="2:10">
      <c r="B1372" s="381"/>
      <c r="C1372" s="344"/>
      <c r="D1372" s="344"/>
      <c r="E1372" s="344" t="s">
        <v>1673</v>
      </c>
      <c r="F1372" s="344"/>
      <c r="G1372" s="344"/>
      <c r="H1372" s="344"/>
      <c r="I1372" s="688"/>
      <c r="J1372" s="480"/>
    </row>
    <row r="1373" spans="2:10" ht="88.5" customHeight="1">
      <c r="B1373" s="381"/>
      <c r="C1373" s="344"/>
      <c r="D1373" s="344"/>
      <c r="E1373" s="344"/>
      <c r="F1373" s="344"/>
      <c r="G1373" s="344"/>
      <c r="H1373" s="344"/>
      <c r="I1373" s="688" t="s">
        <v>1674</v>
      </c>
      <c r="J1373" s="480"/>
    </row>
    <row r="1374" spans="2:10" ht="69" customHeight="1">
      <c r="B1374" s="381"/>
      <c r="C1374" s="344"/>
      <c r="D1374" s="344"/>
      <c r="E1374" s="344"/>
      <c r="F1374" s="353" t="s">
        <v>1675</v>
      </c>
      <c r="G1374" s="344"/>
      <c r="H1374" s="344"/>
      <c r="I1374" s="688" t="s">
        <v>1676</v>
      </c>
      <c r="J1374" s="480"/>
    </row>
    <row r="1375" spans="2:10" ht="71.25" customHeight="1">
      <c r="B1375" s="362"/>
      <c r="C1375" s="349"/>
      <c r="D1375" s="349"/>
      <c r="E1375" s="349"/>
      <c r="F1375" s="353" t="s">
        <v>1677</v>
      </c>
      <c r="G1375" s="349"/>
      <c r="H1375" s="349"/>
      <c r="I1375" s="689" t="s">
        <v>1678</v>
      </c>
      <c r="J1375" s="481"/>
    </row>
    <row r="1376" spans="2:10" ht="97.5" customHeight="1">
      <c r="B1376" s="362"/>
      <c r="C1376" s="349"/>
      <c r="D1376" s="349"/>
      <c r="E1376" s="349"/>
      <c r="F1376" s="350" t="s">
        <v>1679</v>
      </c>
      <c r="G1376" s="349"/>
      <c r="H1376" s="349"/>
      <c r="I1376" s="689" t="s">
        <v>1680</v>
      </c>
      <c r="J1376" s="481"/>
    </row>
    <row r="1377" spans="2:10" ht="98.25" customHeight="1">
      <c r="B1377" s="362"/>
      <c r="C1377" s="349"/>
      <c r="D1377" s="349"/>
      <c r="E1377" s="349"/>
      <c r="F1377" s="350" t="s">
        <v>1681</v>
      </c>
      <c r="G1377" s="349"/>
      <c r="H1377" s="419"/>
      <c r="I1377" s="689" t="s">
        <v>1682</v>
      </c>
      <c r="J1377" s="481"/>
    </row>
    <row r="1378" spans="2:10">
      <c r="B1378" s="381"/>
      <c r="C1378" s="344"/>
      <c r="D1378" s="344"/>
      <c r="E1378" s="344" t="s">
        <v>1683</v>
      </c>
      <c r="F1378" s="344"/>
      <c r="G1378" s="344"/>
      <c r="H1378" s="344"/>
      <c r="I1378" s="688"/>
      <c r="J1378" s="480"/>
    </row>
    <row r="1379" spans="2:10" ht="29.25" customHeight="1">
      <c r="B1379" s="381"/>
      <c r="C1379" s="344"/>
      <c r="D1379" s="344"/>
      <c r="E1379" s="344"/>
      <c r="F1379" s="344"/>
      <c r="G1379" s="344"/>
      <c r="H1379" s="344"/>
      <c r="I1379" s="688" t="s">
        <v>1684</v>
      </c>
      <c r="J1379" s="480"/>
    </row>
    <row r="1380" spans="2:10" ht="65.25" customHeight="1">
      <c r="B1380" s="362"/>
      <c r="C1380" s="349"/>
      <c r="D1380" s="349"/>
      <c r="E1380" s="349"/>
      <c r="F1380" s="353" t="s">
        <v>1675</v>
      </c>
      <c r="G1380" s="349"/>
      <c r="H1380" s="349"/>
      <c r="I1380" s="689" t="s">
        <v>1685</v>
      </c>
      <c r="J1380" s="481"/>
    </row>
    <row r="1381" spans="2:10" ht="39.75" customHeight="1">
      <c r="B1381" s="362"/>
      <c r="C1381" s="349"/>
      <c r="D1381" s="349"/>
      <c r="E1381" s="349"/>
      <c r="F1381" s="353" t="s">
        <v>1677</v>
      </c>
      <c r="G1381" s="349"/>
      <c r="H1381" s="349"/>
      <c r="I1381" s="689" t="s">
        <v>1686</v>
      </c>
      <c r="J1381" s="481"/>
    </row>
    <row r="1382" spans="2:10" ht="39.75" customHeight="1">
      <c r="B1382" s="362"/>
      <c r="C1382" s="349"/>
      <c r="D1382" s="349"/>
      <c r="E1382" s="349"/>
      <c r="F1382" s="353" t="s">
        <v>1679</v>
      </c>
      <c r="G1382" s="349"/>
      <c r="H1382" s="349"/>
      <c r="I1382" s="689" t="s">
        <v>1687</v>
      </c>
      <c r="J1382" s="481"/>
    </row>
    <row r="1383" spans="2:10" ht="51.75" customHeight="1">
      <c r="B1383" s="362"/>
      <c r="C1383" s="349"/>
      <c r="D1383" s="349"/>
      <c r="E1383" s="349"/>
      <c r="F1383" s="353" t="s">
        <v>1681</v>
      </c>
      <c r="G1383" s="349"/>
      <c r="H1383" s="349"/>
      <c r="I1383" s="689" t="s">
        <v>1688</v>
      </c>
      <c r="J1383" s="481"/>
    </row>
    <row r="1384" spans="2:10">
      <c r="B1384" s="362"/>
      <c r="C1384" s="349"/>
      <c r="D1384" s="349"/>
      <c r="E1384" s="349"/>
      <c r="F1384" s="344" t="s">
        <v>1689</v>
      </c>
      <c r="G1384" s="344"/>
      <c r="H1384" s="344"/>
      <c r="I1384" s="688"/>
      <c r="J1384" s="480"/>
    </row>
    <row r="1385" spans="2:10">
      <c r="B1385" s="362"/>
      <c r="C1385" s="349"/>
      <c r="D1385" s="349"/>
      <c r="E1385" s="349"/>
      <c r="F1385" s="426" t="s">
        <v>1690</v>
      </c>
      <c r="G1385" s="427"/>
      <c r="H1385" s="427"/>
      <c r="I1385" s="730"/>
      <c r="J1385" s="482"/>
    </row>
    <row r="1386" spans="2:10" ht="195" customHeight="1">
      <c r="B1386" s="362"/>
      <c r="C1386" s="349"/>
      <c r="D1386" s="349"/>
      <c r="E1386" s="349"/>
      <c r="F1386" s="972" t="s">
        <v>1691</v>
      </c>
      <c r="G1386" s="973"/>
      <c r="H1386" s="807" t="s">
        <v>1692</v>
      </c>
      <c r="I1386" s="702" t="s">
        <v>5136</v>
      </c>
      <c r="J1386" s="484"/>
    </row>
    <row r="1387" spans="2:10" ht="43.5" customHeight="1">
      <c r="B1387" s="362"/>
      <c r="C1387" s="349"/>
      <c r="D1387" s="349"/>
      <c r="E1387" s="349"/>
      <c r="F1387" s="974"/>
      <c r="G1387" s="975"/>
      <c r="H1387" s="808" t="s">
        <v>1693</v>
      </c>
      <c r="I1387" s="689" t="s">
        <v>5137</v>
      </c>
      <c r="J1387" s="481"/>
    </row>
    <row r="1388" spans="2:10" ht="48.75" customHeight="1">
      <c r="B1388" s="362"/>
      <c r="C1388" s="349"/>
      <c r="D1388" s="349"/>
      <c r="E1388" s="349"/>
      <c r="F1388" s="976"/>
      <c r="G1388" s="977"/>
      <c r="H1388" s="809" t="s">
        <v>1248</v>
      </c>
      <c r="I1388" s="708" t="s">
        <v>1694</v>
      </c>
      <c r="J1388" s="478"/>
    </row>
    <row r="1389" spans="2:10" ht="77.25" customHeight="1">
      <c r="B1389" s="362"/>
      <c r="C1389" s="349"/>
      <c r="D1389" s="349"/>
      <c r="E1389" s="349"/>
      <c r="F1389" s="978" t="s">
        <v>1695</v>
      </c>
      <c r="G1389" s="981" t="s">
        <v>1696</v>
      </c>
      <c r="H1389" s="810" t="s">
        <v>1692</v>
      </c>
      <c r="I1389" s="706" t="s">
        <v>1697</v>
      </c>
      <c r="J1389" s="483"/>
    </row>
    <row r="1390" spans="2:10" ht="27" customHeight="1">
      <c r="B1390" s="362"/>
      <c r="C1390" s="349"/>
      <c r="D1390" s="349"/>
      <c r="E1390" s="349"/>
      <c r="F1390" s="979"/>
      <c r="G1390" s="982"/>
      <c r="H1390" s="808" t="s">
        <v>1693</v>
      </c>
      <c r="I1390" s="689" t="s">
        <v>1698</v>
      </c>
      <c r="J1390" s="481"/>
    </row>
    <row r="1391" spans="2:10" ht="45" customHeight="1">
      <c r="B1391" s="362"/>
      <c r="C1391" s="349"/>
      <c r="D1391" s="349"/>
      <c r="E1391" s="419"/>
      <c r="F1391" s="979"/>
      <c r="G1391" s="982"/>
      <c r="H1391" s="809" t="s">
        <v>1248</v>
      </c>
      <c r="I1391" s="708" t="s">
        <v>1699</v>
      </c>
      <c r="J1391" s="478"/>
    </row>
    <row r="1392" spans="2:10" ht="166.5" customHeight="1">
      <c r="B1392" s="362"/>
      <c r="C1392" s="349"/>
      <c r="D1392" s="349"/>
      <c r="E1392" s="419"/>
      <c r="F1392" s="979"/>
      <c r="G1392" s="981" t="s">
        <v>1700</v>
      </c>
      <c r="H1392" s="807" t="s">
        <v>1692</v>
      </c>
      <c r="I1392" s="702" t="s">
        <v>1701</v>
      </c>
      <c r="J1392" s="484"/>
    </row>
    <row r="1393" spans="2:10" ht="115.5" customHeight="1">
      <c r="B1393" s="362"/>
      <c r="C1393" s="349"/>
      <c r="D1393" s="349"/>
      <c r="E1393" s="349"/>
      <c r="F1393" s="979"/>
      <c r="G1393" s="982"/>
      <c r="H1393" s="808" t="s">
        <v>1693</v>
      </c>
      <c r="I1393" s="689" t="s">
        <v>1702</v>
      </c>
      <c r="J1393" s="481"/>
    </row>
    <row r="1394" spans="2:10" ht="65.25" customHeight="1">
      <c r="B1394" s="362"/>
      <c r="C1394" s="349"/>
      <c r="D1394" s="349"/>
      <c r="E1394" s="349"/>
      <c r="F1394" s="979"/>
      <c r="G1394" s="982"/>
      <c r="H1394" s="811" t="s">
        <v>1248</v>
      </c>
      <c r="I1394" s="688" t="s">
        <v>1703</v>
      </c>
      <c r="J1394" s="480"/>
    </row>
    <row r="1395" spans="2:10" ht="76.5" customHeight="1">
      <c r="B1395" s="362"/>
      <c r="C1395" s="349"/>
      <c r="D1395" s="349"/>
      <c r="E1395" s="349"/>
      <c r="F1395" s="979"/>
      <c r="G1395" s="978" t="s">
        <v>1097</v>
      </c>
      <c r="H1395" s="807" t="s">
        <v>1692</v>
      </c>
      <c r="I1395" s="702" t="s">
        <v>1704</v>
      </c>
      <c r="J1395" s="484"/>
    </row>
    <row r="1396" spans="2:10" ht="76.5" customHeight="1">
      <c r="B1396" s="362"/>
      <c r="C1396" s="349"/>
      <c r="D1396" s="349"/>
      <c r="E1396" s="349"/>
      <c r="F1396" s="979"/>
      <c r="G1396" s="979"/>
      <c r="H1396" s="808" t="s">
        <v>1693</v>
      </c>
      <c r="I1396" s="689" t="s">
        <v>1704</v>
      </c>
      <c r="J1396" s="481"/>
    </row>
    <row r="1397" spans="2:10" ht="27" customHeight="1">
      <c r="B1397" s="362"/>
      <c r="C1397" s="349"/>
      <c r="D1397" s="349"/>
      <c r="E1397" s="349"/>
      <c r="F1397" s="979"/>
      <c r="G1397" s="980"/>
      <c r="H1397" s="809" t="s">
        <v>1248</v>
      </c>
      <c r="I1397" s="708" t="s">
        <v>1705</v>
      </c>
      <c r="J1397" s="478"/>
    </row>
    <row r="1398" spans="2:10" ht="96.75" customHeight="1">
      <c r="B1398" s="362"/>
      <c r="C1398" s="349"/>
      <c r="D1398" s="349"/>
      <c r="E1398" s="349"/>
      <c r="F1398" s="979"/>
      <c r="G1398" s="978" t="s">
        <v>1706</v>
      </c>
      <c r="H1398" s="807" t="s">
        <v>1692</v>
      </c>
      <c r="I1398" s="702" t="s">
        <v>1707</v>
      </c>
      <c r="J1398" s="484"/>
    </row>
    <row r="1399" spans="2:10" ht="27" customHeight="1">
      <c r="B1399" s="362"/>
      <c r="C1399" s="349"/>
      <c r="D1399" s="349"/>
      <c r="E1399" s="349"/>
      <c r="F1399" s="979"/>
      <c r="G1399" s="979"/>
      <c r="H1399" s="808" t="s">
        <v>1693</v>
      </c>
      <c r="I1399" s="689" t="s">
        <v>1708</v>
      </c>
      <c r="J1399" s="481"/>
    </row>
    <row r="1400" spans="2:10" ht="57" customHeight="1">
      <c r="B1400" s="362"/>
      <c r="C1400" s="349"/>
      <c r="D1400" s="349"/>
      <c r="E1400" s="349"/>
      <c r="F1400" s="979"/>
      <c r="G1400" s="980"/>
      <c r="H1400" s="809" t="s">
        <v>1248</v>
      </c>
      <c r="I1400" s="708" t="s">
        <v>1709</v>
      </c>
      <c r="J1400" s="478"/>
    </row>
    <row r="1401" spans="2:10" ht="76.5" customHeight="1">
      <c r="B1401" s="362"/>
      <c r="C1401" s="349"/>
      <c r="D1401" s="349"/>
      <c r="E1401" s="349"/>
      <c r="F1401" s="979"/>
      <c r="G1401" s="978" t="s">
        <v>1710</v>
      </c>
      <c r="H1401" s="807" t="s">
        <v>1692</v>
      </c>
      <c r="I1401" s="702" t="s">
        <v>1711</v>
      </c>
      <c r="J1401" s="484"/>
    </row>
    <row r="1402" spans="2:10" ht="27" customHeight="1">
      <c r="B1402" s="362"/>
      <c r="C1402" s="349"/>
      <c r="D1402" s="349"/>
      <c r="E1402" s="349"/>
      <c r="F1402" s="979"/>
      <c r="G1402" s="979"/>
      <c r="H1402" s="808" t="s">
        <v>1693</v>
      </c>
      <c r="I1402" s="689" t="s">
        <v>1712</v>
      </c>
      <c r="J1402" s="481"/>
    </row>
    <row r="1403" spans="2:10" ht="30" customHeight="1">
      <c r="B1403" s="362"/>
      <c r="C1403" s="349"/>
      <c r="D1403" s="349"/>
      <c r="E1403" s="349"/>
      <c r="F1403" s="980"/>
      <c r="G1403" s="980"/>
      <c r="H1403" s="809" t="s">
        <v>1248</v>
      </c>
      <c r="I1403" s="708" t="s">
        <v>1713</v>
      </c>
      <c r="J1403" s="478"/>
    </row>
    <row r="1404" spans="2:10" ht="102.75" customHeight="1">
      <c r="B1404" s="362"/>
      <c r="C1404" s="349"/>
      <c r="D1404" s="349"/>
      <c r="E1404" s="349"/>
      <c r="F1404" s="983" t="s">
        <v>1714</v>
      </c>
      <c r="G1404" s="983" t="s">
        <v>1715</v>
      </c>
      <c r="H1404" s="807" t="s">
        <v>1692</v>
      </c>
      <c r="I1404" s="702" t="s">
        <v>1716</v>
      </c>
      <c r="J1404" s="484"/>
    </row>
    <row r="1405" spans="2:10" ht="22.5">
      <c r="B1405" s="362"/>
      <c r="C1405" s="349"/>
      <c r="D1405" s="349"/>
      <c r="E1405" s="349"/>
      <c r="F1405" s="984"/>
      <c r="G1405" s="984"/>
      <c r="H1405" s="808" t="s">
        <v>1693</v>
      </c>
      <c r="I1405" s="706" t="s">
        <v>1717</v>
      </c>
      <c r="J1405" s="483"/>
    </row>
    <row r="1406" spans="2:10" ht="27" customHeight="1">
      <c r="B1406" s="362"/>
      <c r="C1406" s="349"/>
      <c r="D1406" s="349"/>
      <c r="E1406" s="349"/>
      <c r="F1406" s="984"/>
      <c r="G1406" s="985"/>
      <c r="H1406" s="809" t="s">
        <v>1248</v>
      </c>
      <c r="I1406" s="747" t="s">
        <v>1718</v>
      </c>
      <c r="J1406" s="487"/>
    </row>
    <row r="1407" spans="2:10" ht="120" customHeight="1">
      <c r="B1407" s="362"/>
      <c r="C1407" s="349"/>
      <c r="D1407" s="349"/>
      <c r="E1407" s="349"/>
      <c r="F1407" s="984"/>
      <c r="G1407" s="983" t="s">
        <v>1097</v>
      </c>
      <c r="H1407" s="807" t="s">
        <v>1692</v>
      </c>
      <c r="I1407" s="702" t="s">
        <v>1719</v>
      </c>
      <c r="J1407" s="484"/>
    </row>
    <row r="1408" spans="2:10" ht="27" customHeight="1">
      <c r="B1408" s="362"/>
      <c r="C1408" s="349"/>
      <c r="D1408" s="349"/>
      <c r="E1408" s="349"/>
      <c r="F1408" s="984"/>
      <c r="G1408" s="984"/>
      <c r="H1408" s="808" t="s">
        <v>1693</v>
      </c>
      <c r="I1408" s="689" t="s">
        <v>1720</v>
      </c>
      <c r="J1408" s="481"/>
    </row>
    <row r="1409" spans="2:10" ht="27" customHeight="1">
      <c r="B1409" s="362"/>
      <c r="C1409" s="349"/>
      <c r="D1409" s="349"/>
      <c r="E1409" s="349"/>
      <c r="F1409" s="985"/>
      <c r="G1409" s="985"/>
      <c r="H1409" s="809" t="s">
        <v>1248</v>
      </c>
      <c r="I1409" s="708" t="s">
        <v>1718</v>
      </c>
      <c r="J1409" s="478"/>
    </row>
    <row r="1410" spans="2:10" ht="93" customHeight="1">
      <c r="B1410" s="362"/>
      <c r="C1410" s="349"/>
      <c r="D1410" s="349"/>
      <c r="E1410" s="349"/>
      <c r="F1410" s="983" t="s">
        <v>915</v>
      </c>
      <c r="G1410" s="983" t="s">
        <v>1715</v>
      </c>
      <c r="H1410" s="807" t="s">
        <v>1692</v>
      </c>
      <c r="I1410" s="748" t="s">
        <v>1721</v>
      </c>
      <c r="J1410" s="484"/>
    </row>
    <row r="1411" spans="2:10" ht="30" customHeight="1">
      <c r="B1411" s="362"/>
      <c r="C1411" s="349"/>
      <c r="D1411" s="349"/>
      <c r="E1411" s="349"/>
      <c r="F1411" s="984"/>
      <c r="G1411" s="984"/>
      <c r="H1411" s="808" t="s">
        <v>1693</v>
      </c>
      <c r="I1411" s="706" t="s">
        <v>1722</v>
      </c>
      <c r="J1411" s="483"/>
    </row>
    <row r="1412" spans="2:10" ht="27" customHeight="1">
      <c r="B1412" s="362"/>
      <c r="C1412" s="349"/>
      <c r="D1412" s="349"/>
      <c r="E1412" s="349"/>
      <c r="F1412" s="984"/>
      <c r="G1412" s="985"/>
      <c r="H1412" s="809" t="s">
        <v>1248</v>
      </c>
      <c r="I1412" s="747" t="s">
        <v>1723</v>
      </c>
      <c r="J1412" s="487"/>
    </row>
    <row r="1413" spans="2:10" ht="101.25" customHeight="1">
      <c r="B1413" s="362"/>
      <c r="C1413" s="349"/>
      <c r="D1413" s="349"/>
      <c r="E1413" s="349"/>
      <c r="F1413" s="984"/>
      <c r="G1413" s="983" t="s">
        <v>1097</v>
      </c>
      <c r="H1413" s="807" t="s">
        <v>1692</v>
      </c>
      <c r="I1413" s="702" t="s">
        <v>1724</v>
      </c>
      <c r="J1413" s="484"/>
    </row>
    <row r="1414" spans="2:10" ht="27" customHeight="1">
      <c r="B1414" s="362"/>
      <c r="C1414" s="349"/>
      <c r="D1414" s="349"/>
      <c r="E1414" s="349"/>
      <c r="F1414" s="984"/>
      <c r="G1414" s="984"/>
      <c r="H1414" s="808" t="s">
        <v>1693</v>
      </c>
      <c r="I1414" s="706" t="s">
        <v>1720</v>
      </c>
      <c r="J1414" s="483"/>
    </row>
    <row r="1415" spans="2:10" ht="12" customHeight="1">
      <c r="B1415" s="362"/>
      <c r="C1415" s="349"/>
      <c r="D1415" s="349"/>
      <c r="E1415" s="349"/>
      <c r="F1415" s="984"/>
      <c r="G1415" s="985"/>
      <c r="H1415" s="809" t="s">
        <v>1248</v>
      </c>
      <c r="I1415" s="747"/>
      <c r="J1415" s="487"/>
    </row>
    <row r="1416" spans="2:10" ht="99" customHeight="1">
      <c r="B1416" s="362"/>
      <c r="C1416" s="349"/>
      <c r="D1416" s="349"/>
      <c r="E1416" s="349"/>
      <c r="F1416" s="984"/>
      <c r="G1416" s="983" t="s">
        <v>1725</v>
      </c>
      <c r="H1416" s="807" t="s">
        <v>1692</v>
      </c>
      <c r="I1416" s="702" t="s">
        <v>1726</v>
      </c>
      <c r="J1416" s="484"/>
    </row>
    <row r="1417" spans="2:10" ht="12" customHeight="1">
      <c r="B1417" s="362"/>
      <c r="C1417" s="349"/>
      <c r="D1417" s="349"/>
      <c r="E1417" s="349"/>
      <c r="F1417" s="984"/>
      <c r="G1417" s="984"/>
      <c r="H1417" s="808" t="s">
        <v>1693</v>
      </c>
      <c r="I1417" s="706" t="s">
        <v>1727</v>
      </c>
      <c r="J1417" s="483"/>
    </row>
    <row r="1418" spans="2:10" ht="12" customHeight="1">
      <c r="B1418" s="362"/>
      <c r="C1418" s="349"/>
      <c r="D1418" s="349"/>
      <c r="E1418" s="349"/>
      <c r="F1418" s="985"/>
      <c r="G1418" s="985"/>
      <c r="H1418" s="809" t="s">
        <v>1248</v>
      </c>
      <c r="I1418" s="747"/>
      <c r="J1418" s="487"/>
    </row>
    <row r="1419" spans="2:10" ht="109.5" customHeight="1">
      <c r="B1419" s="362"/>
      <c r="C1419" s="349"/>
      <c r="D1419" s="349"/>
      <c r="E1419" s="349"/>
      <c r="F1419" s="972" t="s">
        <v>1728</v>
      </c>
      <c r="G1419" s="973"/>
      <c r="H1419" s="807" t="s">
        <v>1692</v>
      </c>
      <c r="I1419" s="706" t="s">
        <v>1729</v>
      </c>
      <c r="J1419" s="483"/>
    </row>
    <row r="1420" spans="2:10" ht="100.5" customHeight="1">
      <c r="B1420" s="362"/>
      <c r="C1420" s="349"/>
      <c r="D1420" s="349"/>
      <c r="E1420" s="349"/>
      <c r="F1420" s="974"/>
      <c r="G1420" s="975"/>
      <c r="H1420" s="808" t="s">
        <v>1693</v>
      </c>
      <c r="I1420" s="689" t="s">
        <v>1730</v>
      </c>
      <c r="J1420" s="481"/>
    </row>
    <row r="1421" spans="2:10" ht="87.75" customHeight="1">
      <c r="B1421" s="362"/>
      <c r="C1421" s="349"/>
      <c r="D1421" s="349"/>
      <c r="E1421" s="349"/>
      <c r="F1421" s="976"/>
      <c r="G1421" s="977"/>
      <c r="H1421" s="811" t="s">
        <v>1248</v>
      </c>
      <c r="I1421" s="688" t="s">
        <v>1731</v>
      </c>
      <c r="J1421" s="480"/>
    </row>
    <row r="1422" spans="2:10" ht="87" customHeight="1">
      <c r="B1422" s="362"/>
      <c r="C1422" s="349"/>
      <c r="D1422" s="349"/>
      <c r="E1422" s="349"/>
      <c r="F1422" s="978" t="s">
        <v>1732</v>
      </c>
      <c r="G1422" s="991" t="s">
        <v>1733</v>
      </c>
      <c r="H1422" s="807" t="s">
        <v>1692</v>
      </c>
      <c r="I1422" s="702" t="s">
        <v>1734</v>
      </c>
      <c r="J1422" s="484"/>
    </row>
    <row r="1423" spans="2:10" ht="22.5">
      <c r="B1423" s="362"/>
      <c r="C1423" s="349"/>
      <c r="D1423" s="349"/>
      <c r="E1423" s="349"/>
      <c r="F1423" s="979"/>
      <c r="G1423" s="992"/>
      <c r="H1423" s="808" t="s">
        <v>1693</v>
      </c>
      <c r="I1423" s="689" t="s">
        <v>1735</v>
      </c>
      <c r="J1423" s="481"/>
    </row>
    <row r="1424" spans="2:10" ht="78.75" customHeight="1">
      <c r="B1424" s="362"/>
      <c r="C1424" s="349"/>
      <c r="D1424" s="349"/>
      <c r="E1424" s="349"/>
      <c r="F1424" s="979"/>
      <c r="G1424" s="993"/>
      <c r="H1424" s="809" t="s">
        <v>1248</v>
      </c>
      <c r="I1424" s="708" t="s">
        <v>1736</v>
      </c>
      <c r="J1424" s="478"/>
    </row>
    <row r="1425" spans="2:10" ht="85.5" customHeight="1">
      <c r="B1425" s="362"/>
      <c r="C1425" s="349"/>
      <c r="D1425" s="349"/>
      <c r="E1425" s="349"/>
      <c r="F1425" s="979"/>
      <c r="G1425" s="991" t="s">
        <v>1737</v>
      </c>
      <c r="H1425" s="810" t="s">
        <v>1692</v>
      </c>
      <c r="I1425" s="706" t="s">
        <v>1738</v>
      </c>
      <c r="J1425" s="483"/>
    </row>
    <row r="1426" spans="2:10" ht="27" customHeight="1">
      <c r="B1426" s="362"/>
      <c r="C1426" s="349"/>
      <c r="D1426" s="349"/>
      <c r="E1426" s="349"/>
      <c r="F1426" s="979"/>
      <c r="G1426" s="992"/>
      <c r="H1426" s="808" t="s">
        <v>1693</v>
      </c>
      <c r="I1426" s="689" t="s">
        <v>1735</v>
      </c>
      <c r="J1426" s="481"/>
    </row>
    <row r="1427" spans="2:10" ht="78.75" customHeight="1">
      <c r="B1427" s="362"/>
      <c r="C1427" s="349"/>
      <c r="D1427" s="349"/>
      <c r="E1427" s="349"/>
      <c r="F1427" s="979"/>
      <c r="G1427" s="992"/>
      <c r="H1427" s="811" t="s">
        <v>1248</v>
      </c>
      <c r="I1427" s="688" t="s">
        <v>1739</v>
      </c>
      <c r="J1427" s="480"/>
    </row>
    <row r="1428" spans="2:10" ht="96.75" customHeight="1">
      <c r="B1428" s="362"/>
      <c r="C1428" s="349"/>
      <c r="D1428" s="349"/>
      <c r="E1428" s="349"/>
      <c r="F1428" s="979"/>
      <c r="G1428" s="994" t="s">
        <v>1740</v>
      </c>
      <c r="H1428" s="807" t="s">
        <v>1692</v>
      </c>
      <c r="I1428" s="702" t="s">
        <v>1741</v>
      </c>
      <c r="J1428" s="484"/>
    </row>
    <row r="1429" spans="2:10" ht="27" customHeight="1">
      <c r="B1429" s="362"/>
      <c r="C1429" s="349"/>
      <c r="D1429" s="349"/>
      <c r="E1429" s="349"/>
      <c r="F1429" s="979"/>
      <c r="G1429" s="995"/>
      <c r="H1429" s="808" t="s">
        <v>1693</v>
      </c>
      <c r="I1429" s="689" t="s">
        <v>1742</v>
      </c>
      <c r="J1429" s="481"/>
    </row>
    <row r="1430" spans="2:10" ht="64.5" customHeight="1">
      <c r="B1430" s="362"/>
      <c r="C1430" s="349"/>
      <c r="D1430" s="349"/>
      <c r="E1430" s="349"/>
      <c r="F1430" s="980"/>
      <c r="G1430" s="996"/>
      <c r="H1430" s="809" t="s">
        <v>1248</v>
      </c>
      <c r="I1430" s="708" t="s">
        <v>1743</v>
      </c>
      <c r="J1430" s="478"/>
    </row>
    <row r="1431" spans="2:10" ht="84.75" customHeight="1">
      <c r="B1431" s="362"/>
      <c r="C1431" s="349"/>
      <c r="D1431" s="349"/>
      <c r="E1431" s="349"/>
      <c r="F1431" s="997" t="s">
        <v>1744</v>
      </c>
      <c r="G1431" s="998"/>
      <c r="H1431" s="807" t="s">
        <v>1692</v>
      </c>
      <c r="I1431" s="702" t="s">
        <v>5350</v>
      </c>
      <c r="J1431" s="484"/>
    </row>
    <row r="1432" spans="2:10" ht="46.5" customHeight="1">
      <c r="B1432" s="362"/>
      <c r="C1432" s="349"/>
      <c r="D1432" s="349"/>
      <c r="E1432" s="349"/>
      <c r="F1432" s="999"/>
      <c r="G1432" s="1000"/>
      <c r="H1432" s="808" t="s">
        <v>1693</v>
      </c>
      <c r="I1432" s="689" t="s">
        <v>1745</v>
      </c>
      <c r="J1432" s="481"/>
    </row>
    <row r="1433" spans="2:10" ht="27" customHeight="1">
      <c r="B1433" s="362"/>
      <c r="C1433" s="349"/>
      <c r="D1433" s="349"/>
      <c r="E1433" s="349"/>
      <c r="F1433" s="1001"/>
      <c r="G1433" s="1002"/>
      <c r="H1433" s="809" t="s">
        <v>1248</v>
      </c>
      <c r="I1433" s="708" t="s">
        <v>1746</v>
      </c>
      <c r="J1433" s="478"/>
    </row>
    <row r="1434" spans="2:10" ht="52.5" customHeight="1">
      <c r="B1434" s="362"/>
      <c r="C1434" s="349"/>
      <c r="D1434" s="349"/>
      <c r="E1434" s="349"/>
      <c r="F1434" s="997" t="s">
        <v>1747</v>
      </c>
      <c r="G1434" s="1003"/>
      <c r="H1434" s="807" t="s">
        <v>1692</v>
      </c>
      <c r="I1434" s="702" t="s">
        <v>1748</v>
      </c>
      <c r="J1434" s="484"/>
    </row>
    <row r="1435" spans="2:10" ht="27" customHeight="1">
      <c r="B1435" s="362"/>
      <c r="C1435" s="349"/>
      <c r="D1435" s="349"/>
      <c r="E1435" s="349"/>
      <c r="F1435" s="1004"/>
      <c r="G1435" s="1005"/>
      <c r="H1435" s="808" t="s">
        <v>1693</v>
      </c>
      <c r="I1435" s="689" t="s">
        <v>1749</v>
      </c>
      <c r="J1435" s="481"/>
    </row>
    <row r="1436" spans="2:10" ht="12" customHeight="1">
      <c r="B1436" s="362"/>
      <c r="C1436" s="349"/>
      <c r="D1436" s="349"/>
      <c r="E1436" s="349"/>
      <c r="F1436" s="962"/>
      <c r="G1436" s="964"/>
      <c r="H1436" s="809" t="s">
        <v>1248</v>
      </c>
      <c r="I1436" s="708"/>
      <c r="J1436" s="478"/>
    </row>
    <row r="1437" spans="2:10" ht="22.5">
      <c r="B1437" s="381"/>
      <c r="C1437" s="344"/>
      <c r="D1437" s="344"/>
      <c r="E1437" s="344"/>
      <c r="F1437" s="986" t="s">
        <v>1750</v>
      </c>
      <c r="G1437" s="987"/>
      <c r="H1437" s="807" t="s">
        <v>1692</v>
      </c>
      <c r="I1437" s="702" t="s">
        <v>1751</v>
      </c>
      <c r="J1437" s="484"/>
    </row>
    <row r="1438" spans="2:10" ht="33.75" customHeight="1">
      <c r="B1438" s="381"/>
      <c r="C1438" s="344"/>
      <c r="D1438" s="344"/>
      <c r="E1438" s="344"/>
      <c r="F1438" s="969"/>
      <c r="G1438" s="988"/>
      <c r="H1438" s="808" t="s">
        <v>1693</v>
      </c>
      <c r="I1438" s="689" t="s">
        <v>1752</v>
      </c>
      <c r="J1438" s="481"/>
    </row>
    <row r="1439" spans="2:10" ht="12" customHeight="1">
      <c r="B1439" s="381"/>
      <c r="C1439" s="344"/>
      <c r="D1439" s="344"/>
      <c r="E1439" s="344"/>
      <c r="F1439" s="989"/>
      <c r="G1439" s="990"/>
      <c r="H1439" s="809" t="s">
        <v>1248</v>
      </c>
      <c r="I1439" s="708"/>
      <c r="J1439" s="478"/>
    </row>
    <row r="1440" spans="2:10" ht="114" customHeight="1">
      <c r="B1440" s="381"/>
      <c r="C1440" s="344"/>
      <c r="D1440" s="344"/>
      <c r="E1440" s="344"/>
      <c r="F1440" s="986" t="s">
        <v>1753</v>
      </c>
      <c r="G1440" s="987"/>
      <c r="H1440" s="807" t="s">
        <v>1692</v>
      </c>
      <c r="I1440" s="706" t="s">
        <v>1754</v>
      </c>
      <c r="J1440" s="483"/>
    </row>
    <row r="1441" spans="2:10" ht="27" customHeight="1">
      <c r="B1441" s="381"/>
      <c r="C1441" s="344"/>
      <c r="D1441" s="344"/>
      <c r="E1441" s="344"/>
      <c r="F1441" s="969"/>
      <c r="G1441" s="988"/>
      <c r="H1441" s="808" t="s">
        <v>1693</v>
      </c>
      <c r="I1441" s="689" t="s">
        <v>1755</v>
      </c>
      <c r="J1441" s="481"/>
    </row>
    <row r="1442" spans="2:10" ht="26.25" customHeight="1">
      <c r="B1442" s="381"/>
      <c r="C1442" s="344"/>
      <c r="D1442" s="344"/>
      <c r="E1442" s="344"/>
      <c r="F1442" s="989"/>
      <c r="G1442" s="990"/>
      <c r="H1442" s="809" t="s">
        <v>1248</v>
      </c>
      <c r="I1442" s="708" t="s">
        <v>1756</v>
      </c>
      <c r="J1442" s="478"/>
    </row>
    <row r="1443" spans="2:10" ht="80.25" customHeight="1">
      <c r="B1443" s="381"/>
      <c r="C1443" s="344"/>
      <c r="D1443" s="344"/>
      <c r="E1443" s="344"/>
      <c r="F1443" s="986" t="s">
        <v>1757</v>
      </c>
      <c r="G1443" s="987"/>
      <c r="H1443" s="807" t="s">
        <v>1692</v>
      </c>
      <c r="I1443" s="706" t="s">
        <v>1758</v>
      </c>
      <c r="J1443" s="483"/>
    </row>
    <row r="1444" spans="2:10" ht="27" customHeight="1">
      <c r="B1444" s="381"/>
      <c r="C1444" s="344"/>
      <c r="D1444" s="344"/>
      <c r="E1444" s="344"/>
      <c r="F1444" s="969"/>
      <c r="G1444" s="988"/>
      <c r="H1444" s="808" t="s">
        <v>1693</v>
      </c>
      <c r="I1444" s="749" t="s">
        <v>1759</v>
      </c>
      <c r="J1444" s="481"/>
    </row>
    <row r="1445" spans="2:10">
      <c r="B1445" s="381"/>
      <c r="C1445" s="344"/>
      <c r="D1445" s="344"/>
      <c r="E1445" s="344"/>
      <c r="F1445" s="989"/>
      <c r="G1445" s="990"/>
      <c r="H1445" s="809" t="s">
        <v>1248</v>
      </c>
      <c r="I1445" s="708"/>
      <c r="J1445" s="478"/>
    </row>
    <row r="1446" spans="2:10" ht="86.25" customHeight="1">
      <c r="B1446" s="381"/>
      <c r="C1446" s="344"/>
      <c r="D1446" s="344"/>
      <c r="E1446" s="344"/>
      <c r="F1446" s="986" t="s">
        <v>1760</v>
      </c>
      <c r="G1446" s="987"/>
      <c r="H1446" s="807" t="s">
        <v>1692</v>
      </c>
      <c r="I1446" s="706" t="s">
        <v>1761</v>
      </c>
      <c r="J1446" s="483"/>
    </row>
    <row r="1447" spans="2:10" ht="27" customHeight="1">
      <c r="B1447" s="381"/>
      <c r="C1447" s="344"/>
      <c r="D1447" s="344"/>
      <c r="E1447" s="344"/>
      <c r="F1447" s="969"/>
      <c r="G1447" s="988"/>
      <c r="H1447" s="808" t="s">
        <v>1693</v>
      </c>
      <c r="I1447" s="689" t="s">
        <v>1762</v>
      </c>
      <c r="J1447" s="481"/>
    </row>
    <row r="1448" spans="2:10" ht="12" customHeight="1">
      <c r="B1448" s="381"/>
      <c r="C1448" s="344"/>
      <c r="D1448" s="344"/>
      <c r="E1448" s="344"/>
      <c r="F1448" s="989"/>
      <c r="G1448" s="990"/>
      <c r="H1448" s="809" t="s">
        <v>1248</v>
      </c>
      <c r="I1448" s="708"/>
      <c r="J1448" s="478"/>
    </row>
    <row r="1449" spans="2:10" ht="93.75" customHeight="1">
      <c r="B1449" s="381"/>
      <c r="C1449" s="344"/>
      <c r="D1449" s="344"/>
      <c r="E1449" s="344"/>
      <c r="F1449" s="986" t="s">
        <v>1763</v>
      </c>
      <c r="G1449" s="987"/>
      <c r="H1449" s="807" t="s">
        <v>1692</v>
      </c>
      <c r="I1449" s="706" t="s">
        <v>1764</v>
      </c>
      <c r="J1449" s="483"/>
    </row>
    <row r="1450" spans="2:10" ht="27" customHeight="1">
      <c r="B1450" s="381"/>
      <c r="C1450" s="344"/>
      <c r="D1450" s="344"/>
      <c r="E1450" s="344"/>
      <c r="F1450" s="969"/>
      <c r="G1450" s="988"/>
      <c r="H1450" s="808" t="s">
        <v>1693</v>
      </c>
      <c r="I1450" s="689" t="s">
        <v>1765</v>
      </c>
      <c r="J1450" s="481"/>
    </row>
    <row r="1451" spans="2:10" ht="27" customHeight="1">
      <c r="B1451" s="381"/>
      <c r="C1451" s="344"/>
      <c r="D1451" s="344"/>
      <c r="E1451" s="344"/>
      <c r="F1451" s="989"/>
      <c r="G1451" s="990"/>
      <c r="H1451" s="809" t="s">
        <v>1248</v>
      </c>
      <c r="I1451" s="708" t="s">
        <v>1766</v>
      </c>
      <c r="J1451" s="478"/>
    </row>
    <row r="1452" spans="2:10" ht="79.5" customHeight="1">
      <c r="B1452" s="381"/>
      <c r="C1452" s="344"/>
      <c r="D1452" s="344"/>
      <c r="E1452" s="344"/>
      <c r="F1452" s="986" t="s">
        <v>1767</v>
      </c>
      <c r="G1452" s="987"/>
      <c r="H1452" s="807" t="s">
        <v>1692</v>
      </c>
      <c r="I1452" s="706" t="s">
        <v>1768</v>
      </c>
      <c r="J1452" s="483"/>
    </row>
    <row r="1453" spans="2:10" ht="27" customHeight="1">
      <c r="B1453" s="381"/>
      <c r="C1453" s="344"/>
      <c r="D1453" s="344"/>
      <c r="E1453" s="344"/>
      <c r="F1453" s="969"/>
      <c r="G1453" s="988"/>
      <c r="H1453" s="808" t="s">
        <v>1693</v>
      </c>
      <c r="I1453" s="689" t="s">
        <v>1769</v>
      </c>
      <c r="J1453" s="481"/>
    </row>
    <row r="1454" spans="2:10" ht="39.75" customHeight="1">
      <c r="B1454" s="362"/>
      <c r="C1454" s="349"/>
      <c r="D1454" s="349"/>
      <c r="E1454" s="419"/>
      <c r="F1454" s="989"/>
      <c r="G1454" s="990"/>
      <c r="H1454" s="809" t="s">
        <v>1248</v>
      </c>
      <c r="I1454" s="708" t="s">
        <v>1770</v>
      </c>
      <c r="J1454" s="478"/>
    </row>
    <row r="1455" spans="2:10" ht="27" customHeight="1">
      <c r="B1455" s="362"/>
      <c r="C1455" s="349"/>
      <c r="D1455" s="349"/>
      <c r="E1455" s="419"/>
      <c r="F1455" s="986" t="s">
        <v>1771</v>
      </c>
      <c r="G1455" s="987"/>
      <c r="H1455" s="807" t="s">
        <v>1692</v>
      </c>
      <c r="I1455" s="706" t="s">
        <v>1772</v>
      </c>
      <c r="J1455" s="483"/>
    </row>
    <row r="1456" spans="2:10" ht="12" customHeight="1">
      <c r="B1456" s="381"/>
      <c r="C1456" s="344"/>
      <c r="D1456" s="344"/>
      <c r="E1456" s="344"/>
      <c r="F1456" s="969"/>
      <c r="G1456" s="988"/>
      <c r="H1456" s="808" t="s">
        <v>1693</v>
      </c>
      <c r="I1456" s="688"/>
      <c r="J1456" s="480"/>
    </row>
    <row r="1457" spans="2:10" ht="27" customHeight="1">
      <c r="B1457" s="381"/>
      <c r="C1457" s="344"/>
      <c r="D1457" s="344"/>
      <c r="E1457" s="344"/>
      <c r="F1457" s="989"/>
      <c r="G1457" s="990"/>
      <c r="H1457" s="809" t="s">
        <v>1248</v>
      </c>
      <c r="I1457" s="708" t="s">
        <v>1773</v>
      </c>
      <c r="J1457" s="478"/>
    </row>
    <row r="1458" spans="2:10">
      <c r="B1458" s="381"/>
      <c r="C1458" s="344"/>
      <c r="D1458" s="344"/>
      <c r="E1458" s="344"/>
      <c r="F1458" s="401"/>
      <c r="G1458" s="401"/>
      <c r="H1458" s="401"/>
      <c r="I1458" s="707"/>
      <c r="J1458" s="479"/>
    </row>
    <row r="1459" spans="2:10">
      <c r="B1459" s="381"/>
      <c r="C1459" s="344"/>
      <c r="D1459" s="344"/>
      <c r="E1459" s="344"/>
      <c r="F1459" s="344" t="s">
        <v>1774</v>
      </c>
      <c r="G1459" s="344"/>
      <c r="H1459" s="344"/>
      <c r="I1459" s="688"/>
      <c r="J1459" s="480"/>
    </row>
    <row r="1460" spans="2:10">
      <c r="B1460" s="362"/>
      <c r="C1460" s="349"/>
      <c r="D1460" s="349"/>
      <c r="E1460" s="349"/>
      <c r="F1460" s="426" t="s">
        <v>1690</v>
      </c>
      <c r="G1460" s="427"/>
      <c r="H1460" s="427"/>
      <c r="I1460" s="730"/>
      <c r="J1460" s="482"/>
    </row>
    <row r="1461" spans="2:10" ht="115.5" customHeight="1">
      <c r="B1461" s="381"/>
      <c r="C1461" s="344"/>
      <c r="D1461" s="344"/>
      <c r="E1461" s="344"/>
      <c r="F1461" s="986" t="s">
        <v>1775</v>
      </c>
      <c r="G1461" s="987"/>
      <c r="H1461" s="807" t="s">
        <v>1692</v>
      </c>
      <c r="I1461" s="706" t="s">
        <v>1776</v>
      </c>
      <c r="J1461" s="483"/>
    </row>
    <row r="1462" spans="2:10" ht="28.5" customHeight="1">
      <c r="B1462" s="381"/>
      <c r="C1462" s="344"/>
      <c r="D1462" s="344"/>
      <c r="E1462" s="344"/>
      <c r="F1462" s="969"/>
      <c r="G1462" s="988"/>
      <c r="H1462" s="808" t="s">
        <v>1693</v>
      </c>
      <c r="I1462" s="688" t="s">
        <v>1777</v>
      </c>
      <c r="J1462" s="480"/>
    </row>
    <row r="1463" spans="2:10" ht="12" customHeight="1">
      <c r="B1463" s="381"/>
      <c r="C1463" s="344"/>
      <c r="D1463" s="344"/>
      <c r="E1463" s="344"/>
      <c r="F1463" s="989"/>
      <c r="G1463" s="990"/>
      <c r="H1463" s="809" t="s">
        <v>1248</v>
      </c>
      <c r="I1463" s="708"/>
      <c r="J1463" s="478"/>
    </row>
    <row r="1464" spans="2:10" ht="87" customHeight="1">
      <c r="B1464" s="381"/>
      <c r="C1464" s="344"/>
      <c r="D1464" s="344"/>
      <c r="E1464" s="344"/>
      <c r="F1464" s="986" t="s">
        <v>1778</v>
      </c>
      <c r="G1464" s="987"/>
      <c r="H1464" s="807" t="s">
        <v>1692</v>
      </c>
      <c r="I1464" s="706" t="s">
        <v>1779</v>
      </c>
      <c r="J1464" s="483"/>
    </row>
    <row r="1465" spans="2:10" ht="29.25" customHeight="1">
      <c r="B1465" s="381"/>
      <c r="C1465" s="344"/>
      <c r="D1465" s="344"/>
      <c r="E1465" s="344"/>
      <c r="F1465" s="969"/>
      <c r="G1465" s="988"/>
      <c r="H1465" s="808" t="s">
        <v>1693</v>
      </c>
      <c r="I1465" s="688" t="s">
        <v>1780</v>
      </c>
      <c r="J1465" s="480"/>
    </row>
    <row r="1466" spans="2:10" ht="12" customHeight="1">
      <c r="B1466" s="381"/>
      <c r="C1466" s="344"/>
      <c r="D1466" s="344"/>
      <c r="E1466" s="344"/>
      <c r="F1466" s="989"/>
      <c r="G1466" s="990"/>
      <c r="H1466" s="809" t="s">
        <v>1248</v>
      </c>
      <c r="I1466" s="708" t="s">
        <v>1781</v>
      </c>
      <c r="J1466" s="478"/>
    </row>
    <row r="1467" spans="2:10" ht="87.75" customHeight="1">
      <c r="B1467" s="381"/>
      <c r="C1467" s="344"/>
      <c r="D1467" s="344"/>
      <c r="E1467" s="344"/>
      <c r="F1467" s="986" t="s">
        <v>1782</v>
      </c>
      <c r="G1467" s="987"/>
      <c r="H1467" s="807" t="s">
        <v>1692</v>
      </c>
      <c r="I1467" s="706" t="s">
        <v>1779</v>
      </c>
      <c r="J1467" s="483"/>
    </row>
    <row r="1468" spans="2:10" ht="40.5" customHeight="1">
      <c r="B1468" s="381"/>
      <c r="C1468" s="344"/>
      <c r="D1468" s="344"/>
      <c r="E1468" s="344"/>
      <c r="F1468" s="969"/>
      <c r="G1468" s="988"/>
      <c r="H1468" s="808" t="s">
        <v>1693</v>
      </c>
      <c r="I1468" s="688" t="s">
        <v>1783</v>
      </c>
      <c r="J1468" s="480"/>
    </row>
    <row r="1469" spans="2:10" ht="12" customHeight="1">
      <c r="B1469" s="381"/>
      <c r="C1469" s="344"/>
      <c r="D1469" s="344"/>
      <c r="E1469" s="344"/>
      <c r="F1469" s="989"/>
      <c r="G1469" s="990"/>
      <c r="H1469" s="809" t="s">
        <v>1248</v>
      </c>
      <c r="I1469" s="708" t="s">
        <v>1781</v>
      </c>
      <c r="J1469" s="478"/>
    </row>
    <row r="1470" spans="2:10" ht="86.25" customHeight="1">
      <c r="B1470" s="381"/>
      <c r="C1470" s="344"/>
      <c r="D1470" s="344"/>
      <c r="E1470" s="344"/>
      <c r="F1470" s="986" t="s">
        <v>1784</v>
      </c>
      <c r="G1470" s="987"/>
      <c r="H1470" s="807" t="s">
        <v>1692</v>
      </c>
      <c r="I1470" s="706" t="s">
        <v>1779</v>
      </c>
      <c r="J1470" s="483"/>
    </row>
    <row r="1471" spans="2:10" ht="63" customHeight="1">
      <c r="B1471" s="381"/>
      <c r="C1471" s="344"/>
      <c r="D1471" s="344"/>
      <c r="E1471" s="344"/>
      <c r="F1471" s="969"/>
      <c r="G1471" s="988"/>
      <c r="H1471" s="808" t="s">
        <v>1693</v>
      </c>
      <c r="I1471" s="688" t="s">
        <v>1785</v>
      </c>
      <c r="J1471" s="480"/>
    </row>
    <row r="1472" spans="2:10" ht="68.25" customHeight="1">
      <c r="B1472" s="381"/>
      <c r="C1472" s="344"/>
      <c r="D1472" s="344"/>
      <c r="E1472" s="344"/>
      <c r="F1472" s="989"/>
      <c r="G1472" s="990"/>
      <c r="H1472" s="809" t="s">
        <v>1248</v>
      </c>
      <c r="I1472" s="708" t="s">
        <v>1786</v>
      </c>
      <c r="J1472" s="478"/>
    </row>
    <row r="1473" spans="2:10" ht="81.75" customHeight="1">
      <c r="B1473" s="381"/>
      <c r="C1473" s="344"/>
      <c r="D1473" s="344"/>
      <c r="E1473" s="344"/>
      <c r="F1473" s="986" t="s">
        <v>1787</v>
      </c>
      <c r="G1473" s="987"/>
      <c r="H1473" s="807" t="s">
        <v>1692</v>
      </c>
      <c r="I1473" s="706" t="s">
        <v>1779</v>
      </c>
      <c r="J1473" s="483"/>
    </row>
    <row r="1474" spans="2:10" ht="81.75" customHeight="1">
      <c r="B1474" s="362"/>
      <c r="C1474" s="349"/>
      <c r="D1474" s="349"/>
      <c r="E1474" s="419"/>
      <c r="F1474" s="969"/>
      <c r="G1474" s="988"/>
      <c r="H1474" s="808" t="s">
        <v>1693</v>
      </c>
      <c r="I1474" s="689" t="s">
        <v>1788</v>
      </c>
      <c r="J1474" s="481"/>
    </row>
    <row r="1475" spans="2:10" ht="12" customHeight="1">
      <c r="B1475" s="381"/>
      <c r="C1475" s="344"/>
      <c r="D1475" s="344"/>
      <c r="E1475" s="425"/>
      <c r="F1475" s="989"/>
      <c r="G1475" s="990"/>
      <c r="H1475" s="809" t="s">
        <v>1248</v>
      </c>
      <c r="I1475" s="708"/>
      <c r="J1475" s="478"/>
    </row>
    <row r="1476" spans="2:10" ht="87" customHeight="1">
      <c r="B1476" s="381"/>
      <c r="C1476" s="344"/>
      <c r="D1476" s="344"/>
      <c r="E1476" s="344"/>
      <c r="F1476" s="986" t="s">
        <v>1789</v>
      </c>
      <c r="G1476" s="987"/>
      <c r="H1476" s="807" t="s">
        <v>1692</v>
      </c>
      <c r="I1476" s="706" t="s">
        <v>1779</v>
      </c>
      <c r="J1476" s="483"/>
    </row>
    <row r="1477" spans="2:10" ht="33.75" customHeight="1">
      <c r="B1477" s="381"/>
      <c r="C1477" s="344"/>
      <c r="D1477" s="344"/>
      <c r="E1477" s="344"/>
      <c r="F1477" s="969"/>
      <c r="G1477" s="988"/>
      <c r="H1477" s="808" t="s">
        <v>1693</v>
      </c>
      <c r="I1477" s="688" t="s">
        <v>1790</v>
      </c>
      <c r="J1477" s="480"/>
    </row>
    <row r="1478" spans="2:10" ht="16.5" customHeight="1">
      <c r="B1478" s="381"/>
      <c r="C1478" s="344"/>
      <c r="D1478" s="344"/>
      <c r="E1478" s="344"/>
      <c r="F1478" s="989"/>
      <c r="G1478" s="990"/>
      <c r="H1478" s="809" t="s">
        <v>1248</v>
      </c>
      <c r="I1478" s="708"/>
      <c r="J1478" s="478"/>
    </row>
    <row r="1479" spans="2:10" ht="83.25" customHeight="1">
      <c r="B1479" s="381"/>
      <c r="C1479" s="344"/>
      <c r="D1479" s="344"/>
      <c r="E1479" s="344"/>
      <c r="F1479" s="986" t="s">
        <v>1791</v>
      </c>
      <c r="G1479" s="987"/>
      <c r="H1479" s="807" t="s">
        <v>1692</v>
      </c>
      <c r="I1479" s="706" t="s">
        <v>1779</v>
      </c>
      <c r="J1479" s="483"/>
    </row>
    <row r="1480" spans="2:10" ht="36.75" customHeight="1">
      <c r="B1480" s="381"/>
      <c r="C1480" s="344"/>
      <c r="D1480" s="344"/>
      <c r="E1480" s="344"/>
      <c r="F1480" s="969"/>
      <c r="G1480" s="988"/>
      <c r="H1480" s="808" t="s">
        <v>1693</v>
      </c>
      <c r="I1480" s="688" t="s">
        <v>1792</v>
      </c>
      <c r="J1480" s="480"/>
    </row>
    <row r="1481" spans="2:10" ht="12" customHeight="1">
      <c r="B1481" s="381"/>
      <c r="C1481" s="344"/>
      <c r="D1481" s="344"/>
      <c r="E1481" s="344"/>
      <c r="F1481" s="989"/>
      <c r="G1481" s="990"/>
      <c r="H1481" s="809" t="s">
        <v>1248</v>
      </c>
      <c r="I1481" s="708"/>
      <c r="J1481" s="478"/>
    </row>
    <row r="1482" spans="2:10" ht="84.75" customHeight="1">
      <c r="B1482" s="381"/>
      <c r="C1482" s="344"/>
      <c r="D1482" s="344"/>
      <c r="E1482" s="344"/>
      <c r="F1482" s="986" t="s">
        <v>1793</v>
      </c>
      <c r="G1482" s="987"/>
      <c r="H1482" s="807" t="s">
        <v>1692</v>
      </c>
      <c r="I1482" s="706" t="s">
        <v>1794</v>
      </c>
      <c r="J1482" s="483"/>
    </row>
    <row r="1483" spans="2:10" ht="27" customHeight="1">
      <c r="B1483" s="381"/>
      <c r="C1483" s="344"/>
      <c r="D1483" s="344"/>
      <c r="E1483" s="344"/>
      <c r="F1483" s="969"/>
      <c r="G1483" s="988"/>
      <c r="H1483" s="808" t="s">
        <v>1693</v>
      </c>
      <c r="I1483" s="688" t="s">
        <v>1795</v>
      </c>
      <c r="J1483" s="480"/>
    </row>
    <row r="1484" spans="2:10" ht="12" customHeight="1">
      <c r="B1484" s="381"/>
      <c r="C1484" s="344"/>
      <c r="D1484" s="344"/>
      <c r="E1484" s="344"/>
      <c r="F1484" s="989"/>
      <c r="G1484" s="990"/>
      <c r="H1484" s="809" t="s">
        <v>1248</v>
      </c>
      <c r="I1484" s="708"/>
      <c r="J1484" s="478"/>
    </row>
    <row r="1485" spans="2:10" ht="98.25" customHeight="1">
      <c r="B1485" s="381"/>
      <c r="C1485" s="344"/>
      <c r="D1485" s="344"/>
      <c r="E1485" s="344"/>
      <c r="F1485" s="986" t="s">
        <v>1757</v>
      </c>
      <c r="G1485" s="987"/>
      <c r="H1485" s="807" t="s">
        <v>1692</v>
      </c>
      <c r="I1485" s="706" t="s">
        <v>1796</v>
      </c>
      <c r="J1485" s="483"/>
    </row>
    <row r="1486" spans="2:10" ht="27" customHeight="1">
      <c r="B1486" s="381"/>
      <c r="C1486" s="344"/>
      <c r="D1486" s="344"/>
      <c r="E1486" s="344"/>
      <c r="F1486" s="969"/>
      <c r="G1486" s="988"/>
      <c r="H1486" s="808" t="s">
        <v>1693</v>
      </c>
      <c r="I1486" s="688" t="s">
        <v>1797</v>
      </c>
      <c r="J1486" s="480"/>
    </row>
    <row r="1487" spans="2:10" ht="12" customHeight="1">
      <c r="B1487" s="381"/>
      <c r="C1487" s="344"/>
      <c r="D1487" s="344"/>
      <c r="E1487" s="344"/>
      <c r="F1487" s="989"/>
      <c r="G1487" s="990"/>
      <c r="H1487" s="809" t="s">
        <v>1248</v>
      </c>
      <c r="I1487" s="708"/>
      <c r="J1487" s="478"/>
    </row>
    <row r="1488" spans="2:10" ht="111" customHeight="1">
      <c r="B1488" s="381"/>
      <c r="C1488" s="344"/>
      <c r="D1488" s="344"/>
      <c r="E1488" s="344"/>
      <c r="F1488" s="986" t="s">
        <v>1798</v>
      </c>
      <c r="G1488" s="987"/>
      <c r="H1488" s="807" t="s">
        <v>1692</v>
      </c>
      <c r="I1488" s="706" t="s">
        <v>1799</v>
      </c>
      <c r="J1488" s="483"/>
    </row>
    <row r="1489" spans="2:10" ht="90">
      <c r="B1489" s="381"/>
      <c r="C1489" s="344"/>
      <c r="D1489" s="344"/>
      <c r="E1489" s="344"/>
      <c r="F1489" s="969"/>
      <c r="G1489" s="988"/>
      <c r="H1489" s="808" t="s">
        <v>1693</v>
      </c>
      <c r="I1489" s="688" t="s">
        <v>1730</v>
      </c>
      <c r="J1489" s="480"/>
    </row>
    <row r="1490" spans="2:10" ht="78.75" customHeight="1">
      <c r="B1490" s="812"/>
      <c r="C1490" s="797"/>
      <c r="D1490" s="797"/>
      <c r="E1490" s="813"/>
      <c r="F1490" s="989"/>
      <c r="G1490" s="990"/>
      <c r="H1490" s="809" t="s">
        <v>1248</v>
      </c>
      <c r="I1490" s="708" t="s">
        <v>1800</v>
      </c>
      <c r="J1490" s="478"/>
    </row>
    <row r="1491" spans="2:10" ht="93" customHeight="1">
      <c r="B1491" s="814"/>
      <c r="C1491" s="791"/>
      <c r="D1491" s="791"/>
      <c r="E1491" s="815"/>
      <c r="F1491" s="991" t="s">
        <v>1732</v>
      </c>
      <c r="G1491" s="1015" t="s">
        <v>1014</v>
      </c>
      <c r="H1491" s="807" t="s">
        <v>1692</v>
      </c>
      <c r="I1491" s="702" t="s">
        <v>1801</v>
      </c>
      <c r="J1491" s="484"/>
    </row>
    <row r="1492" spans="2:10" ht="22.5">
      <c r="B1492" s="381"/>
      <c r="C1492" s="344"/>
      <c r="D1492" s="344"/>
      <c r="E1492" s="344"/>
      <c r="F1492" s="992"/>
      <c r="G1492" s="1016"/>
      <c r="H1492" s="808" t="s">
        <v>1693</v>
      </c>
      <c r="I1492" s="688" t="s">
        <v>1735</v>
      </c>
      <c r="J1492" s="480"/>
    </row>
    <row r="1493" spans="2:10" ht="77.25" customHeight="1">
      <c r="B1493" s="381"/>
      <c r="C1493" s="344"/>
      <c r="D1493" s="344"/>
      <c r="E1493" s="344"/>
      <c r="F1493" s="992"/>
      <c r="G1493" s="1017"/>
      <c r="H1493" s="811" t="s">
        <v>1248</v>
      </c>
      <c r="I1493" s="688" t="s">
        <v>1802</v>
      </c>
      <c r="J1493" s="480"/>
    </row>
    <row r="1494" spans="2:10" ht="75" customHeight="1">
      <c r="B1494" s="381"/>
      <c r="C1494" s="344"/>
      <c r="D1494" s="344"/>
      <c r="E1494" s="344"/>
      <c r="F1494" s="992"/>
      <c r="G1494" s="1018" t="s">
        <v>1803</v>
      </c>
      <c r="H1494" s="808" t="s">
        <v>1692</v>
      </c>
      <c r="I1494" s="689" t="s">
        <v>1804</v>
      </c>
      <c r="J1494" s="481"/>
    </row>
    <row r="1495" spans="2:10" ht="22.5">
      <c r="B1495" s="381"/>
      <c r="C1495" s="344"/>
      <c r="D1495" s="344"/>
      <c r="E1495" s="344"/>
      <c r="F1495" s="992"/>
      <c r="G1495" s="1016"/>
      <c r="H1495" s="808" t="s">
        <v>1693</v>
      </c>
      <c r="I1495" s="688" t="s">
        <v>1735</v>
      </c>
      <c r="J1495" s="480"/>
    </row>
    <row r="1496" spans="2:10" ht="53.25" customHeight="1">
      <c r="B1496" s="381"/>
      <c r="C1496" s="344"/>
      <c r="D1496" s="344"/>
      <c r="E1496" s="344"/>
      <c r="F1496" s="992"/>
      <c r="G1496" s="1017"/>
      <c r="H1496" s="808" t="s">
        <v>1248</v>
      </c>
      <c r="I1496" s="689" t="s">
        <v>1805</v>
      </c>
      <c r="J1496" s="481"/>
    </row>
    <row r="1497" spans="2:10" ht="101.25" customHeight="1">
      <c r="B1497" s="381"/>
      <c r="C1497" s="344"/>
      <c r="D1497" s="344"/>
      <c r="E1497" s="344"/>
      <c r="F1497" s="992"/>
      <c r="G1497" s="1018" t="s">
        <v>1740</v>
      </c>
      <c r="H1497" s="810" t="s">
        <v>1692</v>
      </c>
      <c r="I1497" s="706" t="s">
        <v>1806</v>
      </c>
      <c r="J1497" s="483"/>
    </row>
    <row r="1498" spans="2:10" ht="12" customHeight="1">
      <c r="B1498" s="381"/>
      <c r="C1498" s="344"/>
      <c r="D1498" s="344"/>
      <c r="E1498" s="344"/>
      <c r="F1498" s="992"/>
      <c r="G1498" s="1016"/>
      <c r="H1498" s="808" t="s">
        <v>1693</v>
      </c>
      <c r="I1498" s="688" t="s">
        <v>1742</v>
      </c>
      <c r="J1498" s="480"/>
    </row>
    <row r="1499" spans="2:10" ht="62.25" customHeight="1">
      <c r="B1499" s="381"/>
      <c r="C1499" s="344"/>
      <c r="D1499" s="344"/>
      <c r="E1499" s="344"/>
      <c r="F1499" s="993"/>
      <c r="G1499" s="1019"/>
      <c r="H1499" s="809" t="s">
        <v>1248</v>
      </c>
      <c r="I1499" s="708" t="s">
        <v>1743</v>
      </c>
      <c r="J1499" s="478"/>
    </row>
    <row r="1500" spans="2:10" ht="29.25" customHeight="1">
      <c r="B1500" s="381"/>
      <c r="C1500" s="344"/>
      <c r="D1500" s="344"/>
      <c r="E1500" s="344"/>
      <c r="F1500" s="986" t="s">
        <v>1750</v>
      </c>
      <c r="G1500" s="987"/>
      <c r="H1500" s="807" t="s">
        <v>1692</v>
      </c>
      <c r="I1500" s="706" t="s">
        <v>1751</v>
      </c>
      <c r="J1500" s="483"/>
    </row>
    <row r="1501" spans="2:10" ht="33.75" customHeight="1">
      <c r="B1501" s="381"/>
      <c r="C1501" s="344"/>
      <c r="D1501" s="344"/>
      <c r="E1501" s="344"/>
      <c r="F1501" s="969"/>
      <c r="G1501" s="988"/>
      <c r="H1501" s="808" t="s">
        <v>1693</v>
      </c>
      <c r="I1501" s="688" t="s">
        <v>1752</v>
      </c>
      <c r="J1501" s="480"/>
    </row>
    <row r="1502" spans="2:10" ht="12" customHeight="1">
      <c r="B1502" s="381"/>
      <c r="C1502" s="344"/>
      <c r="D1502" s="344"/>
      <c r="E1502" s="344"/>
      <c r="F1502" s="989"/>
      <c r="G1502" s="990"/>
      <c r="H1502" s="809" t="s">
        <v>1248</v>
      </c>
      <c r="I1502" s="708"/>
      <c r="J1502" s="478"/>
    </row>
    <row r="1503" spans="2:10" ht="12" customHeight="1">
      <c r="B1503" s="381"/>
      <c r="C1503" s="344"/>
      <c r="D1503" s="344"/>
      <c r="E1503" s="344"/>
      <c r="F1503" s="986" t="s">
        <v>1771</v>
      </c>
      <c r="G1503" s="987"/>
      <c r="H1503" s="807" t="s">
        <v>1692</v>
      </c>
      <c r="I1503" s="706" t="s">
        <v>1772</v>
      </c>
      <c r="J1503" s="483"/>
    </row>
    <row r="1504" spans="2:10" ht="12" customHeight="1">
      <c r="B1504" s="381"/>
      <c r="C1504" s="344"/>
      <c r="D1504" s="344"/>
      <c r="E1504" s="344"/>
      <c r="F1504" s="969"/>
      <c r="G1504" s="988"/>
      <c r="H1504" s="808" t="s">
        <v>1693</v>
      </c>
      <c r="I1504" s="688"/>
      <c r="J1504" s="480"/>
    </row>
    <row r="1505" spans="2:10" ht="12" customHeight="1">
      <c r="B1505" s="381"/>
      <c r="C1505" s="344"/>
      <c r="D1505" s="344"/>
      <c r="E1505" s="344"/>
      <c r="F1505" s="989"/>
      <c r="G1505" s="990"/>
      <c r="H1505" s="809" t="s">
        <v>1248</v>
      </c>
      <c r="I1505" s="708" t="s">
        <v>1807</v>
      </c>
      <c r="J1505" s="478"/>
    </row>
    <row r="1506" spans="2:10">
      <c r="B1506" s="381"/>
      <c r="C1506" s="344"/>
      <c r="D1506" s="344"/>
      <c r="E1506" s="344"/>
      <c r="F1506" s="344"/>
      <c r="G1506" s="344"/>
      <c r="H1506" s="344"/>
      <c r="I1506" s="688"/>
      <c r="J1506" s="480"/>
    </row>
    <row r="1507" spans="2:10">
      <c r="B1507" s="816"/>
      <c r="C1507" s="385" t="s">
        <v>1808</v>
      </c>
      <c r="D1507" s="385"/>
      <c r="E1507" s="385"/>
      <c r="F1507" s="385"/>
      <c r="G1507" s="385"/>
      <c r="H1507" s="385"/>
      <c r="I1507" s="705"/>
      <c r="J1507" s="488"/>
    </row>
    <row r="1508" spans="2:10">
      <c r="B1508" s="362"/>
      <c r="C1508" s="349"/>
      <c r="D1508" s="349" t="s">
        <v>1809</v>
      </c>
      <c r="E1508" s="349"/>
      <c r="F1508" s="349"/>
      <c r="G1508" s="349"/>
      <c r="H1508" s="349"/>
      <c r="I1508" s="689"/>
      <c r="J1508" s="481"/>
    </row>
    <row r="1509" spans="2:10" ht="46.5" customHeight="1">
      <c r="B1509" s="381"/>
      <c r="C1509" s="344"/>
      <c r="D1509" s="344"/>
      <c r="E1509" s="353" t="s">
        <v>1810</v>
      </c>
      <c r="F1509" s="344"/>
      <c r="G1509" s="344"/>
      <c r="H1509" s="344"/>
      <c r="I1509" s="688" t="s">
        <v>1811</v>
      </c>
      <c r="J1509" s="480"/>
    </row>
    <row r="1510" spans="2:10" ht="102.75" customHeight="1">
      <c r="B1510" s="362"/>
      <c r="C1510" s="349"/>
      <c r="D1510" s="349"/>
      <c r="E1510" s="353" t="s">
        <v>1640</v>
      </c>
      <c r="F1510" s="349"/>
      <c r="G1510" s="349"/>
      <c r="H1510" s="349"/>
      <c r="I1510" s="689" t="s">
        <v>1812</v>
      </c>
      <c r="J1510" s="481"/>
    </row>
    <row r="1511" spans="2:10" ht="48.75" customHeight="1">
      <c r="B1511" s="362"/>
      <c r="C1511" s="349"/>
      <c r="D1511" s="349"/>
      <c r="E1511" s="353" t="s">
        <v>1642</v>
      </c>
      <c r="F1511" s="349"/>
      <c r="G1511" s="349"/>
      <c r="H1511" s="349"/>
      <c r="I1511" s="689" t="s">
        <v>1813</v>
      </c>
      <c r="J1511" s="481"/>
    </row>
    <row r="1512" spans="2:10" ht="41.25" customHeight="1">
      <c r="B1512" s="362"/>
      <c r="C1512" s="349"/>
      <c r="D1512" s="349"/>
      <c r="E1512" s="350" t="s">
        <v>1644</v>
      </c>
      <c r="F1512" s="349"/>
      <c r="G1512" s="349"/>
      <c r="H1512" s="419"/>
      <c r="I1512" s="689" t="s">
        <v>1814</v>
      </c>
      <c r="J1512" s="481"/>
    </row>
    <row r="1513" spans="2:10" ht="42" customHeight="1">
      <c r="B1513" s="362"/>
      <c r="C1513" s="349"/>
      <c r="D1513" s="349"/>
      <c r="E1513" s="350" t="s">
        <v>1646</v>
      </c>
      <c r="F1513" s="349"/>
      <c r="G1513" s="349"/>
      <c r="H1513" s="419"/>
      <c r="I1513" s="689" t="s">
        <v>1815</v>
      </c>
      <c r="J1513" s="481"/>
    </row>
    <row r="1514" spans="2:10">
      <c r="B1514" s="362"/>
      <c r="C1514" s="349"/>
      <c r="D1514" s="349" t="s">
        <v>1816</v>
      </c>
      <c r="E1514" s="349"/>
      <c r="F1514" s="349"/>
      <c r="G1514" s="349"/>
      <c r="H1514" s="349"/>
      <c r="I1514" s="689"/>
      <c r="J1514" s="481"/>
    </row>
    <row r="1515" spans="2:10">
      <c r="B1515" s="362"/>
      <c r="C1515" s="349"/>
      <c r="D1515" s="349"/>
      <c r="E1515" s="353" t="s">
        <v>1817</v>
      </c>
      <c r="F1515" s="349"/>
      <c r="G1515" s="349"/>
      <c r="H1515" s="349"/>
      <c r="I1515" s="689"/>
      <c r="J1515" s="481"/>
    </row>
    <row r="1516" spans="2:10" ht="97.5" customHeight="1">
      <c r="B1516" s="362"/>
      <c r="C1516" s="349"/>
      <c r="D1516" s="349"/>
      <c r="E1516" s="349"/>
      <c r="F1516" s="349"/>
      <c r="G1516" s="349"/>
      <c r="H1516" s="349"/>
      <c r="I1516" s="689" t="s">
        <v>1818</v>
      </c>
      <c r="J1516" s="481"/>
    </row>
    <row r="1517" spans="2:10" ht="43.5" customHeight="1">
      <c r="B1517" s="362"/>
      <c r="C1517" s="349"/>
      <c r="D1517" s="349"/>
      <c r="E1517" s="349"/>
      <c r="F1517" s="349"/>
      <c r="G1517" s="349"/>
      <c r="H1517" s="349"/>
      <c r="I1517" s="689" t="s">
        <v>1819</v>
      </c>
      <c r="J1517" s="481"/>
    </row>
    <row r="1518" spans="2:10">
      <c r="B1518" s="362"/>
      <c r="C1518" s="349"/>
      <c r="D1518" s="349"/>
      <c r="E1518" s="349"/>
      <c r="F1518" s="349" t="s">
        <v>1820</v>
      </c>
      <c r="G1518" s="349"/>
      <c r="H1518" s="349"/>
      <c r="I1518" s="689" t="s">
        <v>1821</v>
      </c>
      <c r="J1518" s="481"/>
    </row>
    <row r="1519" spans="2:10">
      <c r="B1519" s="362"/>
      <c r="C1519" s="349"/>
      <c r="D1519" s="349"/>
      <c r="E1519" s="349"/>
      <c r="F1519" s="349"/>
      <c r="G1519" s="349" t="s">
        <v>1822</v>
      </c>
      <c r="H1519" s="349"/>
      <c r="I1519" s="689"/>
      <c r="J1519" s="481"/>
    </row>
    <row r="1520" spans="2:10">
      <c r="B1520" s="362"/>
      <c r="C1520" s="349"/>
      <c r="D1520" s="349"/>
      <c r="E1520" s="349"/>
      <c r="F1520" s="349"/>
      <c r="G1520" s="349" t="s">
        <v>1823</v>
      </c>
      <c r="H1520" s="349"/>
      <c r="I1520" s="689"/>
      <c r="J1520" s="481"/>
    </row>
    <row r="1521" spans="2:10">
      <c r="B1521" s="362"/>
      <c r="C1521" s="349"/>
      <c r="D1521" s="349"/>
      <c r="E1521" s="349"/>
      <c r="F1521" s="349"/>
      <c r="G1521" s="349" t="s">
        <v>1824</v>
      </c>
      <c r="H1521" s="349"/>
      <c r="I1521" s="689"/>
      <c r="J1521" s="481"/>
    </row>
    <row r="1522" spans="2:10">
      <c r="B1522" s="362"/>
      <c r="C1522" s="349"/>
      <c r="D1522" s="349"/>
      <c r="E1522" s="349"/>
      <c r="F1522" s="349"/>
      <c r="G1522" s="349" t="s">
        <v>1825</v>
      </c>
      <c r="H1522" s="349"/>
      <c r="I1522" s="689"/>
      <c r="J1522" s="481"/>
    </row>
    <row r="1523" spans="2:10">
      <c r="B1523" s="362"/>
      <c r="C1523" s="349"/>
      <c r="D1523" s="349"/>
      <c r="E1523" s="349"/>
      <c r="F1523" s="349" t="s">
        <v>1826</v>
      </c>
      <c r="G1523" s="349"/>
      <c r="H1523" s="349"/>
      <c r="I1523" s="689" t="s">
        <v>1821</v>
      </c>
      <c r="J1523" s="481"/>
    </row>
    <row r="1524" spans="2:10">
      <c r="B1524" s="362"/>
      <c r="C1524" s="349"/>
      <c r="D1524" s="349"/>
      <c r="E1524" s="349"/>
      <c r="F1524" s="349" t="s">
        <v>1827</v>
      </c>
      <c r="G1524" s="349"/>
      <c r="H1524" s="349"/>
      <c r="I1524" s="689" t="s">
        <v>1821</v>
      </c>
      <c r="J1524" s="481"/>
    </row>
    <row r="1525" spans="2:10">
      <c r="B1525" s="362"/>
      <c r="C1525" s="349"/>
      <c r="D1525" s="349"/>
      <c r="E1525" s="349"/>
      <c r="F1525" s="349" t="s">
        <v>1828</v>
      </c>
      <c r="G1525" s="349"/>
      <c r="H1525" s="349"/>
      <c r="I1525" s="689" t="s">
        <v>1829</v>
      </c>
      <c r="J1525" s="481"/>
    </row>
    <row r="1526" spans="2:10">
      <c r="B1526" s="362"/>
      <c r="C1526" s="349"/>
      <c r="D1526" s="349"/>
      <c r="E1526" s="349"/>
      <c r="F1526" s="349" t="s">
        <v>1830</v>
      </c>
      <c r="G1526" s="349"/>
      <c r="H1526" s="349"/>
      <c r="I1526" s="689" t="s">
        <v>1829</v>
      </c>
      <c r="J1526" s="481"/>
    </row>
    <row r="1527" spans="2:10">
      <c r="B1527" s="362"/>
      <c r="C1527" s="349"/>
      <c r="D1527" s="349"/>
      <c r="E1527" s="349"/>
      <c r="F1527" s="349" t="s">
        <v>1831</v>
      </c>
      <c r="G1527" s="349"/>
      <c r="H1527" s="349"/>
      <c r="I1527" s="689" t="s">
        <v>1829</v>
      </c>
      <c r="J1527" s="489"/>
    </row>
    <row r="1528" spans="2:10">
      <c r="B1528" s="362"/>
      <c r="C1528" s="349"/>
      <c r="D1528" s="349"/>
      <c r="E1528" s="349"/>
      <c r="F1528" s="349" t="s">
        <v>1832</v>
      </c>
      <c r="G1528" s="349"/>
      <c r="H1528" s="349"/>
      <c r="I1528" s="689" t="s">
        <v>1829</v>
      </c>
      <c r="J1528" s="489"/>
    </row>
    <row r="1529" spans="2:10">
      <c r="B1529" s="362"/>
      <c r="C1529" s="349"/>
      <c r="D1529" s="349"/>
      <c r="E1529" s="349"/>
      <c r="F1529" s="349" t="s">
        <v>1833</v>
      </c>
      <c r="G1529" s="349"/>
      <c r="H1529" s="349"/>
      <c r="I1529" s="689" t="s">
        <v>1821</v>
      </c>
      <c r="J1529" s="481"/>
    </row>
    <row r="1530" spans="2:10">
      <c r="B1530" s="362"/>
      <c r="C1530" s="349"/>
      <c r="D1530" s="349"/>
      <c r="E1530" s="349"/>
      <c r="F1530" s="349" t="s">
        <v>1834</v>
      </c>
      <c r="G1530" s="349"/>
      <c r="H1530" s="349"/>
      <c r="I1530" s="689" t="s">
        <v>1821</v>
      </c>
      <c r="J1530" s="481"/>
    </row>
    <row r="1531" spans="2:10">
      <c r="B1531" s="381"/>
      <c r="C1531" s="344"/>
      <c r="D1531" s="349"/>
      <c r="E1531" s="344" t="s">
        <v>1835</v>
      </c>
      <c r="F1531" s="344"/>
      <c r="G1531" s="344"/>
      <c r="H1531" s="344"/>
      <c r="I1531" s="688"/>
      <c r="J1531" s="480"/>
    </row>
    <row r="1532" spans="2:10" ht="73.5" customHeight="1">
      <c r="B1532" s="362"/>
      <c r="C1532" s="349"/>
      <c r="D1532" s="349"/>
      <c r="E1532" s="349"/>
      <c r="F1532" s="349"/>
      <c r="G1532" s="349"/>
      <c r="H1532" s="349"/>
      <c r="I1532" s="689" t="s">
        <v>1836</v>
      </c>
      <c r="J1532" s="481"/>
    </row>
    <row r="1533" spans="2:10">
      <c r="B1533" s="362"/>
      <c r="C1533" s="349"/>
      <c r="D1533" s="349"/>
      <c r="E1533" s="349" t="s">
        <v>1837</v>
      </c>
      <c r="F1533" s="349"/>
      <c r="G1533" s="349"/>
      <c r="H1533" s="349"/>
      <c r="I1533" s="689"/>
      <c r="J1533" s="481"/>
    </row>
    <row r="1534" spans="2:10" ht="45.75" customHeight="1">
      <c r="B1534" s="362"/>
      <c r="C1534" s="349"/>
      <c r="D1534" s="349"/>
      <c r="E1534" s="349"/>
      <c r="F1534" s="349"/>
      <c r="G1534" s="349"/>
      <c r="H1534" s="349"/>
      <c r="I1534" s="689" t="s">
        <v>1838</v>
      </c>
      <c r="J1534" s="481"/>
    </row>
    <row r="1535" spans="2:10">
      <c r="B1535" s="362"/>
      <c r="C1535" s="349"/>
      <c r="D1535" s="349" t="s">
        <v>1839</v>
      </c>
      <c r="E1535" s="349"/>
      <c r="F1535" s="349"/>
      <c r="G1535" s="349"/>
      <c r="H1535" s="349"/>
      <c r="I1535" s="689"/>
      <c r="J1535" s="481"/>
    </row>
    <row r="1536" spans="2:10">
      <c r="B1536" s="362"/>
      <c r="C1536" s="349"/>
      <c r="D1536" s="349"/>
      <c r="E1536" s="349" t="s">
        <v>1840</v>
      </c>
      <c r="F1536" s="349"/>
      <c r="G1536" s="349"/>
      <c r="H1536" s="349"/>
      <c r="I1536" s="689"/>
      <c r="J1536" s="481"/>
    </row>
    <row r="1537" spans="2:10" ht="47.25" customHeight="1">
      <c r="B1537" s="362"/>
      <c r="C1537" s="349"/>
      <c r="D1537" s="349"/>
      <c r="E1537" s="349"/>
      <c r="F1537" s="349"/>
      <c r="G1537" s="349"/>
      <c r="H1537" s="349"/>
      <c r="I1537" s="689" t="s">
        <v>1841</v>
      </c>
      <c r="J1537" s="481"/>
    </row>
    <row r="1538" spans="2:10">
      <c r="B1538" s="362"/>
      <c r="C1538" s="349"/>
      <c r="D1538" s="349"/>
      <c r="E1538" s="349" t="s">
        <v>1842</v>
      </c>
      <c r="F1538" s="349"/>
      <c r="G1538" s="349"/>
      <c r="H1538" s="349"/>
      <c r="I1538" s="689"/>
      <c r="J1538" s="481"/>
    </row>
    <row r="1539" spans="2:10" ht="125.25" customHeight="1">
      <c r="B1539" s="362"/>
      <c r="C1539" s="349"/>
      <c r="D1539" s="349"/>
      <c r="E1539" s="349"/>
      <c r="F1539" s="349"/>
      <c r="G1539" s="349"/>
      <c r="H1539" s="349"/>
      <c r="I1539" s="689" t="s">
        <v>1843</v>
      </c>
      <c r="J1539" s="481"/>
    </row>
    <row r="1540" spans="2:10">
      <c r="B1540" s="362"/>
      <c r="C1540" s="349"/>
      <c r="D1540" s="349"/>
      <c r="E1540" s="349" t="s">
        <v>1844</v>
      </c>
      <c r="F1540" s="349"/>
      <c r="G1540" s="349"/>
      <c r="H1540" s="349"/>
      <c r="I1540" s="689"/>
      <c r="J1540" s="481"/>
    </row>
    <row r="1541" spans="2:10">
      <c r="B1541" s="362"/>
      <c r="C1541" s="349"/>
      <c r="D1541" s="349"/>
      <c r="E1541" s="349"/>
      <c r="F1541" s="349" t="s">
        <v>1845</v>
      </c>
      <c r="G1541" s="349"/>
      <c r="H1541" s="349"/>
      <c r="I1541" s="689"/>
      <c r="J1541" s="481"/>
    </row>
    <row r="1542" spans="2:10">
      <c r="B1542" s="362"/>
      <c r="C1542" s="349"/>
      <c r="D1542" s="349"/>
      <c r="E1542" s="349"/>
      <c r="F1542" s="349" t="s">
        <v>1846</v>
      </c>
      <c r="G1542" s="349"/>
      <c r="H1542" s="349"/>
      <c r="I1542" s="689"/>
      <c r="J1542" s="481"/>
    </row>
    <row r="1543" spans="2:10">
      <c r="B1543" s="362"/>
      <c r="C1543" s="349"/>
      <c r="D1543" s="349"/>
      <c r="E1543" s="349"/>
      <c r="F1543" s="349" t="s">
        <v>1847</v>
      </c>
      <c r="G1543" s="349"/>
      <c r="H1543" s="349"/>
      <c r="I1543" s="689"/>
      <c r="J1543" s="481"/>
    </row>
    <row r="1544" spans="2:10">
      <c r="B1544" s="362"/>
      <c r="C1544" s="349"/>
      <c r="D1544" s="349"/>
      <c r="E1544" s="349"/>
      <c r="F1544" s="349" t="s">
        <v>1848</v>
      </c>
      <c r="G1544" s="349"/>
      <c r="H1544" s="349"/>
      <c r="I1544" s="689"/>
      <c r="J1544" s="481"/>
    </row>
    <row r="1545" spans="2:10">
      <c r="B1545" s="362"/>
      <c r="C1545" s="349"/>
      <c r="D1545" s="349"/>
      <c r="E1545" s="349"/>
      <c r="F1545" s="349" t="s">
        <v>1849</v>
      </c>
      <c r="G1545" s="349"/>
      <c r="H1545" s="349"/>
      <c r="I1545" s="689"/>
      <c r="J1545" s="481"/>
    </row>
    <row r="1546" spans="2:10">
      <c r="B1546" s="362"/>
      <c r="C1546" s="349"/>
      <c r="D1546" s="349" t="s">
        <v>1850</v>
      </c>
      <c r="E1546" s="349"/>
      <c r="F1546" s="349"/>
      <c r="G1546" s="349"/>
      <c r="H1546" s="349"/>
      <c r="I1546" s="689"/>
      <c r="J1546" s="481"/>
    </row>
    <row r="1547" spans="2:10">
      <c r="B1547" s="362"/>
      <c r="C1547" s="349"/>
      <c r="D1547" s="349"/>
      <c r="E1547" s="349" t="s">
        <v>1851</v>
      </c>
      <c r="F1547" s="349"/>
      <c r="G1547" s="349"/>
      <c r="H1547" s="349"/>
      <c r="I1547" s="689"/>
      <c r="J1547" s="481"/>
    </row>
    <row r="1548" spans="2:10" ht="78.75" customHeight="1">
      <c r="B1548" s="362"/>
      <c r="C1548" s="349"/>
      <c r="D1548" s="349"/>
      <c r="E1548" s="349"/>
      <c r="F1548" s="349"/>
      <c r="G1548" s="349"/>
      <c r="H1548" s="349"/>
      <c r="I1548" s="689" t="s">
        <v>5166</v>
      </c>
      <c r="J1548" s="481"/>
    </row>
    <row r="1549" spans="2:10">
      <c r="B1549" s="362"/>
      <c r="C1549" s="349"/>
      <c r="D1549" s="349"/>
      <c r="E1549" s="349" t="s">
        <v>1852</v>
      </c>
      <c r="F1549" s="349"/>
      <c r="G1549" s="349"/>
      <c r="H1549" s="349"/>
      <c r="I1549" s="689"/>
      <c r="J1549" s="481"/>
    </row>
    <row r="1550" spans="2:10" ht="66.75" customHeight="1">
      <c r="B1550" s="381"/>
      <c r="C1550" s="344"/>
      <c r="D1550" s="344"/>
      <c r="E1550" s="344"/>
      <c r="F1550" s="344"/>
      <c r="G1550" s="344"/>
      <c r="H1550" s="344"/>
      <c r="I1550" s="689" t="s">
        <v>1853</v>
      </c>
      <c r="J1550" s="480"/>
    </row>
    <row r="1551" spans="2:10">
      <c r="B1551" s="816"/>
      <c r="C1551" s="385" t="s">
        <v>1854</v>
      </c>
      <c r="D1551" s="385"/>
      <c r="E1551" s="385"/>
      <c r="F1551" s="385"/>
      <c r="G1551" s="385"/>
      <c r="H1551" s="385"/>
      <c r="I1551" s="705"/>
      <c r="J1551" s="488"/>
    </row>
    <row r="1552" spans="2:10" ht="33" customHeight="1">
      <c r="B1552" s="362"/>
      <c r="C1552" s="349"/>
      <c r="D1552" s="349"/>
      <c r="E1552" s="349"/>
      <c r="F1552" s="349"/>
      <c r="G1552" s="349"/>
      <c r="H1552" s="349"/>
      <c r="I1552" s="689" t="s">
        <v>1855</v>
      </c>
      <c r="J1552" s="481"/>
    </row>
    <row r="1553" spans="2:10" ht="78.75" customHeight="1">
      <c r="B1553" s="362"/>
      <c r="C1553" s="349"/>
      <c r="D1553" s="349"/>
      <c r="E1553" s="349"/>
      <c r="F1553" s="349"/>
      <c r="G1553" s="349"/>
      <c r="H1553" s="349"/>
      <c r="I1553" s="689" t="s">
        <v>1856</v>
      </c>
      <c r="J1553" s="481"/>
    </row>
    <row r="1554" spans="2:10" ht="70.5" customHeight="1">
      <c r="B1554" s="362"/>
      <c r="C1554" s="349"/>
      <c r="D1554" s="349"/>
      <c r="E1554" s="349"/>
      <c r="F1554" s="349"/>
      <c r="G1554" s="349"/>
      <c r="H1554" s="349"/>
      <c r="I1554" s="689" t="s">
        <v>1857</v>
      </c>
      <c r="J1554" s="481"/>
    </row>
    <row r="1555" spans="2:10" ht="66.75" customHeight="1">
      <c r="B1555" s="362"/>
      <c r="C1555" s="349"/>
      <c r="D1555" s="349"/>
      <c r="E1555" s="349"/>
      <c r="F1555" s="349"/>
      <c r="G1555" s="349"/>
      <c r="H1555" s="349"/>
      <c r="I1555" s="689" t="s">
        <v>1858</v>
      </c>
      <c r="J1555" s="481"/>
    </row>
    <row r="1556" spans="2:10">
      <c r="B1556" s="381"/>
      <c r="C1556" s="344"/>
      <c r="D1556" s="344"/>
      <c r="E1556" s="344"/>
      <c r="F1556" s="344"/>
      <c r="G1556" s="344"/>
      <c r="H1556" s="344"/>
      <c r="I1556" s="688"/>
      <c r="J1556" s="480"/>
    </row>
    <row r="1557" spans="2:10">
      <c r="B1557" s="817" t="s">
        <v>1859</v>
      </c>
      <c r="C1557" s="818"/>
      <c r="D1557" s="818"/>
      <c r="E1557" s="818"/>
      <c r="F1557" s="818"/>
      <c r="G1557" s="818"/>
      <c r="H1557" s="818"/>
      <c r="I1557" s="750"/>
      <c r="J1557" s="490"/>
    </row>
    <row r="1558" spans="2:10">
      <c r="B1558" s="819"/>
      <c r="C1558" s="820" t="s">
        <v>1860</v>
      </c>
      <c r="D1558" s="820"/>
      <c r="E1558" s="820"/>
      <c r="F1558" s="820"/>
      <c r="G1558" s="820"/>
      <c r="H1558" s="820"/>
      <c r="I1558" s="751"/>
      <c r="J1558" s="491"/>
    </row>
    <row r="1559" spans="2:10">
      <c r="B1559" s="362"/>
      <c r="C1559" s="349"/>
      <c r="D1559" s="349" t="s">
        <v>1861</v>
      </c>
      <c r="E1559" s="349"/>
      <c r="F1559" s="349"/>
      <c r="G1559" s="349"/>
      <c r="H1559" s="349"/>
      <c r="I1559" s="689"/>
      <c r="J1559" s="481"/>
    </row>
    <row r="1560" spans="2:10" ht="64.5" customHeight="1">
      <c r="B1560" s="362"/>
      <c r="C1560" s="349"/>
      <c r="D1560" s="349"/>
      <c r="E1560" s="350" t="s">
        <v>1810</v>
      </c>
      <c r="F1560" s="349"/>
      <c r="G1560" s="349"/>
      <c r="H1560" s="349"/>
      <c r="I1560" s="689" t="s">
        <v>1862</v>
      </c>
      <c r="J1560" s="481"/>
    </row>
    <row r="1561" spans="2:10" ht="30.75" customHeight="1">
      <c r="B1561" s="362"/>
      <c r="C1561" s="349"/>
      <c r="D1561" s="349"/>
      <c r="E1561" s="350" t="s">
        <v>1640</v>
      </c>
      <c r="F1561" s="349"/>
      <c r="G1561" s="349"/>
      <c r="H1561" s="349"/>
      <c r="I1561" s="689" t="s">
        <v>1863</v>
      </c>
      <c r="J1561" s="481"/>
    </row>
    <row r="1562" spans="2:10" ht="41.25" customHeight="1">
      <c r="B1562" s="362"/>
      <c r="C1562" s="349"/>
      <c r="D1562" s="349"/>
      <c r="E1562" s="350" t="s">
        <v>1642</v>
      </c>
      <c r="F1562" s="349"/>
      <c r="G1562" s="349"/>
      <c r="H1562" s="349"/>
      <c r="I1562" s="689" t="s">
        <v>1864</v>
      </c>
      <c r="J1562" s="481"/>
    </row>
    <row r="1563" spans="2:10" ht="22.5" customHeight="1">
      <c r="B1563" s="362"/>
      <c r="C1563" s="349"/>
      <c r="D1563" s="349"/>
      <c r="E1563" s="350" t="s">
        <v>1644</v>
      </c>
      <c r="F1563" s="349"/>
      <c r="G1563" s="349"/>
      <c r="H1563" s="349"/>
      <c r="I1563" s="689" t="s">
        <v>1865</v>
      </c>
      <c r="J1563" s="481"/>
    </row>
    <row r="1564" spans="2:10" ht="81.75" customHeight="1">
      <c r="B1564" s="362"/>
      <c r="C1564" s="349"/>
      <c r="D1564" s="349"/>
      <c r="E1564" s="350" t="s">
        <v>1646</v>
      </c>
      <c r="F1564" s="349"/>
      <c r="G1564" s="349"/>
      <c r="H1564" s="349"/>
      <c r="I1564" s="689" t="s">
        <v>1866</v>
      </c>
      <c r="J1564" s="481"/>
    </row>
    <row r="1565" spans="2:10" ht="42" customHeight="1">
      <c r="B1565" s="362"/>
      <c r="C1565" s="349"/>
      <c r="D1565" s="349"/>
      <c r="E1565" s="350" t="s">
        <v>1648</v>
      </c>
      <c r="F1565" s="349"/>
      <c r="G1565" s="349"/>
      <c r="H1565" s="349"/>
      <c r="I1565" s="689" t="s">
        <v>1867</v>
      </c>
      <c r="J1565" s="481"/>
    </row>
    <row r="1566" spans="2:10" ht="42" customHeight="1">
      <c r="B1566" s="362"/>
      <c r="C1566" s="349"/>
      <c r="D1566" s="349"/>
      <c r="E1566" s="350" t="s">
        <v>1868</v>
      </c>
      <c r="F1566" s="349"/>
      <c r="G1566" s="349"/>
      <c r="H1566" s="349"/>
      <c r="I1566" s="689" t="s">
        <v>1869</v>
      </c>
      <c r="J1566" s="481"/>
    </row>
    <row r="1567" spans="2:10" ht="42" customHeight="1">
      <c r="B1567" s="362"/>
      <c r="C1567" s="349"/>
      <c r="D1567" s="349"/>
      <c r="E1567" s="350" t="s">
        <v>1870</v>
      </c>
      <c r="F1567" s="349"/>
      <c r="G1567" s="349"/>
      <c r="H1567" s="349"/>
      <c r="I1567" s="689" t="s">
        <v>1871</v>
      </c>
      <c r="J1567" s="481"/>
    </row>
    <row r="1568" spans="2:10" ht="42" customHeight="1">
      <c r="B1568" s="362"/>
      <c r="C1568" s="349"/>
      <c r="D1568" s="349"/>
      <c r="E1568" s="350" t="s">
        <v>1872</v>
      </c>
      <c r="F1568" s="349"/>
      <c r="G1568" s="349"/>
      <c r="H1568" s="349"/>
      <c r="I1568" s="689" t="s">
        <v>1873</v>
      </c>
      <c r="J1568" s="481"/>
    </row>
    <row r="1569" spans="2:10" ht="42" customHeight="1">
      <c r="B1569" s="362"/>
      <c r="C1569" s="349"/>
      <c r="D1569" s="349"/>
      <c r="E1569" s="350" t="s">
        <v>1874</v>
      </c>
      <c r="F1569" s="349"/>
      <c r="G1569" s="349"/>
      <c r="H1569" s="349"/>
      <c r="I1569" s="689" t="s">
        <v>1875</v>
      </c>
      <c r="J1569" s="481"/>
    </row>
    <row r="1570" spans="2:10" ht="60.75" customHeight="1">
      <c r="B1570" s="362"/>
      <c r="C1570" s="349"/>
      <c r="D1570" s="349"/>
      <c r="E1570" s="350" t="s">
        <v>1876</v>
      </c>
      <c r="F1570" s="349"/>
      <c r="G1570" s="349"/>
      <c r="H1570" s="349"/>
      <c r="I1570" s="689" t="s">
        <v>1877</v>
      </c>
      <c r="J1570" s="481"/>
    </row>
    <row r="1571" spans="2:10" ht="33.75" customHeight="1">
      <c r="B1571" s="362"/>
      <c r="C1571" s="349"/>
      <c r="D1571" s="349"/>
      <c r="E1571" s="350" t="s">
        <v>1878</v>
      </c>
      <c r="F1571" s="349"/>
      <c r="G1571" s="349"/>
      <c r="H1571" s="349"/>
      <c r="I1571" s="689" t="s">
        <v>1879</v>
      </c>
      <c r="J1571" s="481"/>
    </row>
    <row r="1572" spans="2:10" ht="76.5" customHeight="1">
      <c r="B1572" s="362"/>
      <c r="C1572" s="349"/>
      <c r="D1572" s="349"/>
      <c r="E1572" s="350" t="s">
        <v>1880</v>
      </c>
      <c r="F1572" s="349"/>
      <c r="G1572" s="349"/>
      <c r="H1572" s="349"/>
      <c r="I1572" s="689" t="s">
        <v>1881</v>
      </c>
      <c r="J1572" s="481"/>
    </row>
    <row r="1573" spans="2:10" ht="112.5" customHeight="1">
      <c r="B1573" s="362"/>
      <c r="C1573" s="349"/>
      <c r="D1573" s="349"/>
      <c r="E1573" s="350" t="s">
        <v>1882</v>
      </c>
      <c r="F1573" s="349"/>
      <c r="G1573" s="349"/>
      <c r="H1573" s="349"/>
      <c r="I1573" s="689" t="s">
        <v>1883</v>
      </c>
      <c r="J1573" s="481"/>
    </row>
    <row r="1574" spans="2:10">
      <c r="B1574" s="362"/>
      <c r="C1574" s="349"/>
      <c r="D1574" s="349" t="s">
        <v>1884</v>
      </c>
      <c r="E1574" s="349"/>
      <c r="F1574" s="349"/>
      <c r="G1574" s="349"/>
      <c r="H1574" s="349"/>
      <c r="I1574" s="689"/>
      <c r="J1574" s="481"/>
    </row>
    <row r="1575" spans="2:10" ht="39" customHeight="1">
      <c r="B1575" s="362"/>
      <c r="C1575" s="349"/>
      <c r="D1575" s="349"/>
      <c r="E1575" s="350" t="s">
        <v>1810</v>
      </c>
      <c r="F1575" s="349"/>
      <c r="G1575" s="349"/>
      <c r="H1575" s="349"/>
      <c r="I1575" s="689" t="s">
        <v>1885</v>
      </c>
      <c r="J1575" s="481"/>
    </row>
    <row r="1576" spans="2:10" ht="54" customHeight="1">
      <c r="B1576" s="362"/>
      <c r="C1576" s="349"/>
      <c r="D1576" s="349"/>
      <c r="E1576" s="350" t="s">
        <v>1640</v>
      </c>
      <c r="F1576" s="349"/>
      <c r="G1576" s="349"/>
      <c r="H1576" s="349"/>
      <c r="I1576" s="689" t="s">
        <v>1886</v>
      </c>
      <c r="J1576" s="481"/>
    </row>
    <row r="1577" spans="2:10" ht="41.25" customHeight="1">
      <c r="B1577" s="362"/>
      <c r="C1577" s="349"/>
      <c r="D1577" s="349"/>
      <c r="E1577" s="350" t="s">
        <v>1642</v>
      </c>
      <c r="F1577" s="349"/>
      <c r="G1577" s="349"/>
      <c r="H1577" s="349"/>
      <c r="I1577" s="689" t="s">
        <v>1887</v>
      </c>
      <c r="J1577" s="481"/>
    </row>
    <row r="1578" spans="2:10" ht="44.25" customHeight="1">
      <c r="B1578" s="362"/>
      <c r="C1578" s="349"/>
      <c r="D1578" s="349"/>
      <c r="E1578" s="350" t="s">
        <v>1644</v>
      </c>
      <c r="F1578" s="349"/>
      <c r="G1578" s="349"/>
      <c r="H1578" s="349"/>
      <c r="I1578" s="689" t="s">
        <v>1888</v>
      </c>
      <c r="J1578" s="481"/>
    </row>
    <row r="1579" spans="2:10" ht="62.25" customHeight="1">
      <c r="B1579" s="362"/>
      <c r="C1579" s="349"/>
      <c r="D1579" s="349"/>
      <c r="E1579" s="350" t="s">
        <v>1646</v>
      </c>
      <c r="F1579" s="349"/>
      <c r="G1579" s="349"/>
      <c r="H1579" s="349"/>
      <c r="I1579" s="689" t="s">
        <v>1889</v>
      </c>
      <c r="J1579" s="481"/>
    </row>
    <row r="1580" spans="2:10" ht="33.75" customHeight="1">
      <c r="B1580" s="362"/>
      <c r="C1580" s="349"/>
      <c r="D1580" s="349"/>
      <c r="E1580" s="350" t="s">
        <v>1648</v>
      </c>
      <c r="F1580" s="349"/>
      <c r="G1580" s="349"/>
      <c r="H1580" s="349"/>
      <c r="I1580" s="689" t="s">
        <v>1890</v>
      </c>
      <c r="J1580" s="481"/>
    </row>
    <row r="1581" spans="2:10" ht="40.5" customHeight="1">
      <c r="B1581" s="362"/>
      <c r="C1581" s="349"/>
      <c r="D1581" s="349"/>
      <c r="E1581" s="350" t="s">
        <v>1868</v>
      </c>
      <c r="F1581" s="349"/>
      <c r="G1581" s="349"/>
      <c r="H1581" s="349"/>
      <c r="I1581" s="689" t="s">
        <v>1891</v>
      </c>
      <c r="J1581" s="481"/>
    </row>
    <row r="1582" spans="2:10" ht="40.5" customHeight="1">
      <c r="B1582" s="362"/>
      <c r="C1582" s="349"/>
      <c r="D1582" s="349"/>
      <c r="E1582" s="350" t="s">
        <v>1870</v>
      </c>
      <c r="F1582" s="349"/>
      <c r="G1582" s="349"/>
      <c r="H1582" s="349"/>
      <c r="I1582" s="689" t="s">
        <v>1892</v>
      </c>
      <c r="J1582" s="481"/>
    </row>
    <row r="1583" spans="2:10" ht="48.75" customHeight="1">
      <c r="B1583" s="362"/>
      <c r="C1583" s="349"/>
      <c r="D1583" s="349"/>
      <c r="E1583" s="350" t="s">
        <v>1872</v>
      </c>
      <c r="F1583" s="349"/>
      <c r="G1583" s="349"/>
      <c r="H1583" s="349"/>
      <c r="I1583" s="689" t="s">
        <v>1893</v>
      </c>
      <c r="J1583" s="481"/>
    </row>
    <row r="1584" spans="2:10" ht="65.25" customHeight="1">
      <c r="B1584" s="362"/>
      <c r="C1584" s="349"/>
      <c r="D1584" s="349"/>
      <c r="E1584" s="350" t="s">
        <v>1874</v>
      </c>
      <c r="F1584" s="349"/>
      <c r="G1584" s="349"/>
      <c r="H1584" s="349"/>
      <c r="I1584" s="689" t="s">
        <v>1894</v>
      </c>
      <c r="J1584" s="481"/>
    </row>
    <row r="1585" spans="2:10" ht="81.75" customHeight="1">
      <c r="B1585" s="362"/>
      <c r="C1585" s="349"/>
      <c r="D1585" s="349"/>
      <c r="E1585" s="350" t="s">
        <v>1876</v>
      </c>
      <c r="F1585" s="349"/>
      <c r="G1585" s="349"/>
      <c r="H1585" s="349"/>
      <c r="I1585" s="689" t="s">
        <v>1895</v>
      </c>
      <c r="J1585" s="481"/>
    </row>
    <row r="1586" spans="2:10" ht="41.25" customHeight="1">
      <c r="B1586" s="362"/>
      <c r="C1586" s="349"/>
      <c r="D1586" s="349"/>
      <c r="E1586" s="350" t="s">
        <v>1878</v>
      </c>
      <c r="F1586" s="349"/>
      <c r="G1586" s="349"/>
      <c r="H1586" s="349"/>
      <c r="I1586" s="689" t="s">
        <v>1896</v>
      </c>
      <c r="J1586" s="481"/>
    </row>
    <row r="1587" spans="2:10" ht="33.75" customHeight="1">
      <c r="B1587" s="362"/>
      <c r="C1587" s="349"/>
      <c r="D1587" s="349"/>
      <c r="E1587" s="350" t="s">
        <v>1880</v>
      </c>
      <c r="F1587" s="349"/>
      <c r="G1587" s="349"/>
      <c r="H1587" s="349"/>
      <c r="I1587" s="689" t="s">
        <v>1897</v>
      </c>
      <c r="J1587" s="481"/>
    </row>
    <row r="1588" spans="2:10" ht="57.75" customHeight="1">
      <c r="B1588" s="362"/>
      <c r="C1588" s="349"/>
      <c r="D1588" s="349"/>
      <c r="E1588" s="350" t="s">
        <v>1882</v>
      </c>
      <c r="F1588" s="349"/>
      <c r="G1588" s="349"/>
      <c r="H1588" s="349"/>
      <c r="I1588" s="689" t="s">
        <v>1898</v>
      </c>
      <c r="J1588" s="481"/>
    </row>
    <row r="1589" spans="2:10" ht="53.25" customHeight="1">
      <c r="B1589" s="362"/>
      <c r="C1589" s="349"/>
      <c r="D1589" s="349"/>
      <c r="E1589" s="350" t="s">
        <v>1899</v>
      </c>
      <c r="F1589" s="349"/>
      <c r="G1589" s="349"/>
      <c r="H1589" s="349"/>
      <c r="I1589" s="689" t="s">
        <v>1900</v>
      </c>
      <c r="J1589" s="481"/>
    </row>
    <row r="1590" spans="2:10" ht="72" customHeight="1">
      <c r="B1590" s="362"/>
      <c r="C1590" s="349"/>
      <c r="D1590" s="349"/>
      <c r="E1590" s="350" t="s">
        <v>1901</v>
      </c>
      <c r="F1590" s="349"/>
      <c r="G1590" s="349"/>
      <c r="H1590" s="349"/>
      <c r="I1590" s="689" t="s">
        <v>1902</v>
      </c>
      <c r="J1590" s="481"/>
    </row>
    <row r="1591" spans="2:10" ht="42.75" customHeight="1">
      <c r="B1591" s="362"/>
      <c r="C1591" s="349"/>
      <c r="D1591" s="349"/>
      <c r="E1591" s="350" t="s">
        <v>1903</v>
      </c>
      <c r="F1591" s="349"/>
      <c r="G1591" s="349"/>
      <c r="H1591" s="349"/>
      <c r="I1591" s="689" t="s">
        <v>1904</v>
      </c>
      <c r="J1591" s="481"/>
    </row>
    <row r="1592" spans="2:10" ht="41.25" customHeight="1">
      <c r="B1592" s="362"/>
      <c r="C1592" s="349"/>
      <c r="D1592" s="349"/>
      <c r="E1592" s="350" t="s">
        <v>1905</v>
      </c>
      <c r="F1592" s="349"/>
      <c r="G1592" s="349"/>
      <c r="H1592" s="349"/>
      <c r="I1592" s="689" t="s">
        <v>1906</v>
      </c>
      <c r="J1592" s="481"/>
    </row>
    <row r="1593" spans="2:10" ht="33.75" customHeight="1">
      <c r="B1593" s="362"/>
      <c r="C1593" s="349"/>
      <c r="D1593" s="349"/>
      <c r="E1593" s="350" t="s">
        <v>1907</v>
      </c>
      <c r="F1593" s="349"/>
      <c r="G1593" s="349"/>
      <c r="H1593" s="349"/>
      <c r="I1593" s="689" t="s">
        <v>1908</v>
      </c>
      <c r="J1593" s="481"/>
    </row>
    <row r="1594" spans="2:10" ht="51.75" customHeight="1">
      <c r="B1594" s="362"/>
      <c r="C1594" s="349"/>
      <c r="D1594" s="349"/>
      <c r="E1594" s="350" t="s">
        <v>1909</v>
      </c>
      <c r="F1594" s="349"/>
      <c r="G1594" s="349"/>
      <c r="H1594" s="349"/>
      <c r="I1594" s="689" t="s">
        <v>1910</v>
      </c>
      <c r="J1594" s="481"/>
    </row>
    <row r="1595" spans="2:10" ht="53.25" customHeight="1">
      <c r="B1595" s="362"/>
      <c r="C1595" s="349"/>
      <c r="D1595" s="349"/>
      <c r="E1595" s="350" t="s">
        <v>1911</v>
      </c>
      <c r="F1595" s="349"/>
      <c r="G1595" s="349"/>
      <c r="H1595" s="349"/>
      <c r="I1595" s="689" t="s">
        <v>1912</v>
      </c>
      <c r="J1595" s="481"/>
    </row>
    <row r="1596" spans="2:10" ht="62.25" customHeight="1">
      <c r="B1596" s="362"/>
      <c r="C1596" s="349"/>
      <c r="D1596" s="349"/>
      <c r="E1596" s="350" t="s">
        <v>1913</v>
      </c>
      <c r="F1596" s="349"/>
      <c r="G1596" s="349"/>
      <c r="H1596" s="349"/>
      <c r="I1596" s="689" t="s">
        <v>1914</v>
      </c>
      <c r="J1596" s="481"/>
    </row>
    <row r="1597" spans="2:10" ht="27" customHeight="1">
      <c r="B1597" s="362"/>
      <c r="C1597" s="349"/>
      <c r="D1597" s="349"/>
      <c r="E1597" s="350" t="s">
        <v>1915</v>
      </c>
      <c r="F1597" s="349"/>
      <c r="G1597" s="349"/>
      <c r="H1597" s="349"/>
      <c r="I1597" s="689" t="s">
        <v>1916</v>
      </c>
      <c r="J1597" s="481"/>
    </row>
    <row r="1598" spans="2:10">
      <c r="B1598" s="821" t="s">
        <v>1917</v>
      </c>
      <c r="C1598" s="358"/>
      <c r="D1598" s="358"/>
      <c r="E1598" s="358"/>
      <c r="F1598" s="358"/>
      <c r="G1598" s="358"/>
      <c r="H1598" s="358"/>
      <c r="I1598" s="691"/>
      <c r="J1598" s="492"/>
    </row>
    <row r="1599" spans="2:10">
      <c r="B1599" s="816"/>
      <c r="C1599" s="822" t="s">
        <v>1918</v>
      </c>
      <c r="D1599" s="822"/>
      <c r="E1599" s="822"/>
      <c r="F1599" s="822"/>
      <c r="G1599" s="822"/>
      <c r="H1599" s="822"/>
      <c r="I1599" s="752"/>
      <c r="J1599" s="488"/>
    </row>
    <row r="1600" spans="2:10">
      <c r="B1600" s="362"/>
      <c r="C1600" s="349"/>
      <c r="D1600" s="349" t="s">
        <v>1919</v>
      </c>
      <c r="E1600" s="349"/>
      <c r="F1600" s="349"/>
      <c r="G1600" s="349"/>
      <c r="H1600" s="349"/>
      <c r="I1600" s="689"/>
      <c r="J1600" s="481"/>
    </row>
    <row r="1601" spans="2:10">
      <c r="B1601" s="362"/>
      <c r="C1601" s="349"/>
      <c r="D1601" s="349"/>
      <c r="E1601" s="349" t="s">
        <v>1920</v>
      </c>
      <c r="F1601" s="349"/>
      <c r="G1601" s="349"/>
      <c r="H1601" s="349"/>
      <c r="I1601" s="689" t="s">
        <v>1921</v>
      </c>
      <c r="J1601" s="481"/>
    </row>
    <row r="1602" spans="2:10">
      <c r="B1602" s="362"/>
      <c r="C1602" s="349"/>
      <c r="D1602" s="349"/>
      <c r="E1602" s="349" t="s">
        <v>1922</v>
      </c>
      <c r="F1602" s="349"/>
      <c r="G1602" s="349"/>
      <c r="H1602" s="349"/>
      <c r="I1602" s="689" t="s">
        <v>1923</v>
      </c>
      <c r="J1602" s="481"/>
    </row>
    <row r="1603" spans="2:10">
      <c r="B1603" s="362"/>
      <c r="C1603" s="349"/>
      <c r="D1603" s="349"/>
      <c r="E1603" s="349" t="s">
        <v>1924</v>
      </c>
      <c r="F1603" s="349"/>
      <c r="G1603" s="349"/>
      <c r="H1603" s="349"/>
      <c r="I1603" s="689"/>
      <c r="J1603" s="481"/>
    </row>
    <row r="1604" spans="2:10">
      <c r="B1604" s="362"/>
      <c r="C1604" s="349"/>
      <c r="D1604" s="349"/>
      <c r="E1604" s="349"/>
      <c r="F1604" s="349" t="s">
        <v>1925</v>
      </c>
      <c r="G1604" s="349"/>
      <c r="H1604" s="349"/>
      <c r="I1604" s="689" t="s">
        <v>1926</v>
      </c>
      <c r="J1604" s="481"/>
    </row>
    <row r="1605" spans="2:10">
      <c r="B1605" s="362"/>
      <c r="C1605" s="349"/>
      <c r="D1605" s="349"/>
      <c r="E1605" s="349"/>
      <c r="F1605" s="349" t="s">
        <v>1927</v>
      </c>
      <c r="G1605" s="349"/>
      <c r="H1605" s="349"/>
      <c r="I1605" s="689" t="s">
        <v>1928</v>
      </c>
      <c r="J1605" s="481"/>
    </row>
    <row r="1606" spans="2:10" ht="22.5" customHeight="1">
      <c r="B1606" s="362"/>
      <c r="C1606" s="349"/>
      <c r="D1606" s="349"/>
      <c r="E1606" s="349"/>
      <c r="F1606" s="349" t="s">
        <v>1929</v>
      </c>
      <c r="G1606" s="349"/>
      <c r="H1606" s="349"/>
      <c r="I1606" s="689" t="s">
        <v>1930</v>
      </c>
      <c r="J1606" s="481"/>
    </row>
    <row r="1607" spans="2:10">
      <c r="B1607" s="362"/>
      <c r="C1607" s="349"/>
      <c r="D1607" s="349"/>
      <c r="E1607" s="349"/>
      <c r="F1607" s="349" t="s">
        <v>1931</v>
      </c>
      <c r="G1607" s="349"/>
      <c r="H1607" s="349"/>
      <c r="I1607" s="689" t="s">
        <v>1932</v>
      </c>
      <c r="J1607" s="481"/>
    </row>
    <row r="1608" spans="2:10">
      <c r="B1608" s="362"/>
      <c r="C1608" s="349"/>
      <c r="D1608" s="349"/>
      <c r="E1608" s="349"/>
      <c r="F1608" s="349" t="s">
        <v>1933</v>
      </c>
      <c r="G1608" s="349"/>
      <c r="H1608" s="349"/>
      <c r="I1608" s="689" t="s">
        <v>1934</v>
      </c>
      <c r="J1608" s="481"/>
    </row>
    <row r="1609" spans="2:10">
      <c r="B1609" s="362"/>
      <c r="C1609" s="349"/>
      <c r="D1609" s="349"/>
      <c r="E1609" s="349"/>
      <c r="F1609" s="349" t="s">
        <v>1935</v>
      </c>
      <c r="G1609" s="349"/>
      <c r="H1609" s="349"/>
      <c r="I1609" s="689" t="s">
        <v>1936</v>
      </c>
      <c r="J1609" s="481"/>
    </row>
    <row r="1610" spans="2:10" ht="53.25" customHeight="1">
      <c r="B1610" s="362"/>
      <c r="C1610" s="349"/>
      <c r="D1610" s="349"/>
      <c r="E1610" s="349"/>
      <c r="F1610" s="349" t="s">
        <v>1937</v>
      </c>
      <c r="G1610" s="349"/>
      <c r="H1610" s="349"/>
      <c r="I1610" s="689" t="s">
        <v>1938</v>
      </c>
      <c r="J1610" s="481"/>
    </row>
    <row r="1611" spans="2:10">
      <c r="B1611" s="362"/>
      <c r="C1611" s="349"/>
      <c r="D1611" s="349"/>
      <c r="E1611" s="349" t="s">
        <v>1939</v>
      </c>
      <c r="F1611" s="349"/>
      <c r="G1611" s="349"/>
      <c r="H1611" s="349"/>
      <c r="I1611" s="689" t="s">
        <v>1940</v>
      </c>
      <c r="J1611" s="481"/>
    </row>
    <row r="1612" spans="2:10">
      <c r="B1612" s="362"/>
      <c r="C1612" s="349"/>
      <c r="D1612" s="349"/>
      <c r="E1612" s="349" t="s">
        <v>1941</v>
      </c>
      <c r="F1612" s="349"/>
      <c r="G1612" s="349"/>
      <c r="H1612" s="349"/>
      <c r="I1612" s="689"/>
      <c r="J1612" s="481"/>
    </row>
    <row r="1613" spans="2:10" ht="90" customHeight="1">
      <c r="B1613" s="362"/>
      <c r="C1613" s="349"/>
      <c r="D1613" s="349"/>
      <c r="E1613" s="349"/>
      <c r="F1613" s="350" t="s">
        <v>1675</v>
      </c>
      <c r="G1613" s="349"/>
      <c r="H1613" s="349"/>
      <c r="I1613" s="689" t="s">
        <v>1942</v>
      </c>
      <c r="J1613" s="481"/>
    </row>
    <row r="1614" spans="2:10" ht="103.5" customHeight="1">
      <c r="B1614" s="362"/>
      <c r="C1614" s="349"/>
      <c r="D1614" s="349"/>
      <c r="E1614" s="349"/>
      <c r="F1614" s="350" t="s">
        <v>1677</v>
      </c>
      <c r="G1614" s="349"/>
      <c r="H1614" s="349"/>
      <c r="I1614" s="689" t="s">
        <v>1943</v>
      </c>
      <c r="J1614" s="481"/>
    </row>
    <row r="1615" spans="2:10" ht="27.75" customHeight="1">
      <c r="B1615" s="362"/>
      <c r="C1615" s="349"/>
      <c r="D1615" s="349"/>
      <c r="E1615" s="349"/>
      <c r="F1615" s="350" t="s">
        <v>1679</v>
      </c>
      <c r="G1615" s="349"/>
      <c r="H1615" s="349"/>
      <c r="I1615" s="689" t="s">
        <v>1944</v>
      </c>
      <c r="J1615" s="481"/>
    </row>
    <row r="1616" spans="2:10" ht="42" customHeight="1">
      <c r="B1616" s="362"/>
      <c r="C1616" s="349"/>
      <c r="D1616" s="349"/>
      <c r="E1616" s="349"/>
      <c r="F1616" s="350" t="s">
        <v>1681</v>
      </c>
      <c r="G1616" s="349"/>
      <c r="H1616" s="349"/>
      <c r="I1616" s="689" t="s">
        <v>1945</v>
      </c>
      <c r="J1616" s="481"/>
    </row>
    <row r="1617" spans="2:10" ht="42.75" customHeight="1">
      <c r="B1617" s="362"/>
      <c r="C1617" s="349"/>
      <c r="D1617" s="349"/>
      <c r="E1617" s="349"/>
      <c r="F1617" s="350" t="s">
        <v>1946</v>
      </c>
      <c r="G1617" s="349"/>
      <c r="H1617" s="349"/>
      <c r="I1617" s="689" t="s">
        <v>1947</v>
      </c>
      <c r="J1617" s="481"/>
    </row>
    <row r="1618" spans="2:10" ht="65.25" customHeight="1">
      <c r="B1618" s="362"/>
      <c r="C1618" s="349"/>
      <c r="D1618" s="349"/>
      <c r="E1618" s="349"/>
      <c r="F1618" s="350" t="s">
        <v>1948</v>
      </c>
      <c r="G1618" s="349"/>
      <c r="H1618" s="349"/>
      <c r="I1618" s="689" t="s">
        <v>1949</v>
      </c>
      <c r="J1618" s="481"/>
    </row>
    <row r="1619" spans="2:10" ht="42" customHeight="1">
      <c r="B1619" s="362"/>
      <c r="C1619" s="349"/>
      <c r="D1619" s="349"/>
      <c r="E1619" s="349"/>
      <c r="F1619" s="350" t="s">
        <v>1950</v>
      </c>
      <c r="G1619" s="349"/>
      <c r="H1619" s="349"/>
      <c r="I1619" s="689" t="s">
        <v>1951</v>
      </c>
      <c r="J1619" s="481"/>
    </row>
    <row r="1620" spans="2:10" ht="27.75" customHeight="1">
      <c r="B1620" s="362"/>
      <c r="C1620" s="349"/>
      <c r="D1620" s="349"/>
      <c r="E1620" s="349"/>
      <c r="F1620" s="350" t="s">
        <v>1952</v>
      </c>
      <c r="G1620" s="349"/>
      <c r="H1620" s="349"/>
      <c r="I1620" s="689" t="s">
        <v>1953</v>
      </c>
      <c r="J1620" s="481"/>
    </row>
    <row r="1621" spans="2:10" ht="30" customHeight="1">
      <c r="B1621" s="381"/>
      <c r="C1621" s="344"/>
      <c r="D1621" s="344"/>
      <c r="E1621" s="349"/>
      <c r="F1621" s="350" t="s">
        <v>1954</v>
      </c>
      <c r="G1621" s="344"/>
      <c r="H1621" s="344"/>
      <c r="I1621" s="688" t="s">
        <v>1955</v>
      </c>
      <c r="J1621" s="480"/>
    </row>
    <row r="1622" spans="2:10" ht="62.25" customHeight="1">
      <c r="B1622" s="381"/>
      <c r="C1622" s="344"/>
      <c r="D1622" s="344"/>
      <c r="E1622" s="349"/>
      <c r="F1622" s="350" t="s">
        <v>1956</v>
      </c>
      <c r="G1622" s="344"/>
      <c r="H1622" s="344"/>
      <c r="I1622" s="688" t="s">
        <v>1957</v>
      </c>
      <c r="J1622" s="480"/>
    </row>
    <row r="1623" spans="2:10" ht="72" customHeight="1">
      <c r="B1623" s="381"/>
      <c r="C1623" s="344"/>
      <c r="D1623" s="344"/>
      <c r="E1623" s="349"/>
      <c r="F1623" s="350" t="s">
        <v>1958</v>
      </c>
      <c r="G1623" s="344"/>
      <c r="H1623" s="344"/>
      <c r="I1623" s="688" t="s">
        <v>1959</v>
      </c>
      <c r="J1623" s="480"/>
    </row>
    <row r="1624" spans="2:10" ht="51.75" customHeight="1">
      <c r="B1624" s="381"/>
      <c r="C1624" s="344"/>
      <c r="D1624" s="344"/>
      <c r="E1624" s="349"/>
      <c r="F1624" s="350" t="s">
        <v>1960</v>
      </c>
      <c r="G1624" s="344"/>
      <c r="H1624" s="344"/>
      <c r="I1624" s="688" t="s">
        <v>1961</v>
      </c>
      <c r="J1624" s="480"/>
    </row>
    <row r="1625" spans="2:10" ht="30.75" customHeight="1">
      <c r="B1625" s="381"/>
      <c r="C1625" s="344"/>
      <c r="D1625" s="344"/>
      <c r="E1625" s="349"/>
      <c r="F1625" s="350" t="s">
        <v>1962</v>
      </c>
      <c r="G1625" s="344"/>
      <c r="H1625" s="344"/>
      <c r="I1625" s="688" t="s">
        <v>1963</v>
      </c>
      <c r="J1625" s="480"/>
    </row>
    <row r="1626" spans="2:10" ht="96.75" customHeight="1">
      <c r="B1626" s="362"/>
      <c r="C1626" s="349"/>
      <c r="D1626" s="349"/>
      <c r="E1626" s="349"/>
      <c r="F1626" s="350" t="s">
        <v>1964</v>
      </c>
      <c r="G1626" s="349"/>
      <c r="H1626" s="349"/>
      <c r="I1626" s="689" t="s">
        <v>1965</v>
      </c>
      <c r="J1626" s="481"/>
    </row>
    <row r="1627" spans="2:10" ht="29.25" customHeight="1">
      <c r="B1627" s="362"/>
      <c r="C1627" s="349"/>
      <c r="D1627" s="349"/>
      <c r="E1627" s="349"/>
      <c r="F1627" s="350" t="s">
        <v>1966</v>
      </c>
      <c r="G1627" s="349"/>
      <c r="H1627" s="349"/>
      <c r="I1627" s="689" t="s">
        <v>1967</v>
      </c>
      <c r="J1627" s="481"/>
    </row>
    <row r="1628" spans="2:10" ht="85.5" customHeight="1">
      <c r="B1628" s="362"/>
      <c r="C1628" s="349"/>
      <c r="D1628" s="349"/>
      <c r="E1628" s="349"/>
      <c r="F1628" s="350" t="s">
        <v>1968</v>
      </c>
      <c r="G1628" s="349"/>
      <c r="H1628" s="349"/>
      <c r="I1628" s="689" t="s">
        <v>1969</v>
      </c>
      <c r="J1628" s="481"/>
    </row>
    <row r="1629" spans="2:10" ht="30" customHeight="1">
      <c r="B1629" s="362"/>
      <c r="C1629" s="349"/>
      <c r="D1629" s="349"/>
      <c r="E1629" s="349"/>
      <c r="F1629" s="350" t="s">
        <v>1970</v>
      </c>
      <c r="G1629" s="349"/>
      <c r="H1629" s="349"/>
      <c r="I1629" s="689" t="s">
        <v>1971</v>
      </c>
      <c r="J1629" s="481"/>
    </row>
    <row r="1630" spans="2:10" ht="30" customHeight="1">
      <c r="B1630" s="362"/>
      <c r="C1630" s="349"/>
      <c r="D1630" s="349"/>
      <c r="E1630" s="349"/>
      <c r="F1630" s="350" t="s">
        <v>1972</v>
      </c>
      <c r="G1630" s="349"/>
      <c r="H1630" s="349"/>
      <c r="I1630" s="689" t="s">
        <v>1973</v>
      </c>
      <c r="J1630" s="481"/>
    </row>
    <row r="1631" spans="2:10" ht="42" customHeight="1">
      <c r="B1631" s="362"/>
      <c r="C1631" s="349"/>
      <c r="D1631" s="349"/>
      <c r="E1631" s="349"/>
      <c r="F1631" s="350" t="s">
        <v>1974</v>
      </c>
      <c r="G1631" s="349"/>
      <c r="H1631" s="349"/>
      <c r="I1631" s="689" t="s">
        <v>1975</v>
      </c>
      <c r="J1631" s="481"/>
    </row>
    <row r="1632" spans="2:10" ht="48.75" customHeight="1">
      <c r="B1632" s="362"/>
      <c r="C1632" s="349"/>
      <c r="D1632" s="349"/>
      <c r="E1632" s="349"/>
      <c r="F1632" s="350" t="s">
        <v>1976</v>
      </c>
      <c r="G1632" s="349"/>
      <c r="H1632" s="349"/>
      <c r="I1632" s="689" t="s">
        <v>1977</v>
      </c>
      <c r="J1632" s="481"/>
    </row>
    <row r="1633" spans="2:10" ht="30" customHeight="1">
      <c r="B1633" s="362"/>
      <c r="C1633" s="349"/>
      <c r="D1633" s="349"/>
      <c r="E1633" s="349"/>
      <c r="F1633" s="350" t="s">
        <v>1978</v>
      </c>
      <c r="G1633" s="349"/>
      <c r="H1633" s="349"/>
      <c r="I1633" s="689" t="s">
        <v>1979</v>
      </c>
      <c r="J1633" s="481"/>
    </row>
    <row r="1634" spans="2:10" ht="66.75" customHeight="1">
      <c r="B1634" s="362"/>
      <c r="C1634" s="349"/>
      <c r="D1634" s="349"/>
      <c r="E1634" s="349"/>
      <c r="F1634" s="350" t="s">
        <v>1980</v>
      </c>
      <c r="G1634" s="349"/>
      <c r="H1634" s="349"/>
      <c r="I1634" s="689" t="s">
        <v>1981</v>
      </c>
      <c r="J1634" s="481"/>
    </row>
    <row r="1635" spans="2:10" ht="63.75" customHeight="1">
      <c r="B1635" s="362"/>
      <c r="C1635" s="349"/>
      <c r="D1635" s="349"/>
      <c r="E1635" s="349"/>
      <c r="F1635" s="350" t="s">
        <v>1982</v>
      </c>
      <c r="G1635" s="349"/>
      <c r="H1635" s="349"/>
      <c r="I1635" s="689" t="s">
        <v>1983</v>
      </c>
      <c r="J1635" s="481"/>
    </row>
    <row r="1636" spans="2:10">
      <c r="B1636" s="362"/>
      <c r="C1636" s="349"/>
      <c r="D1636" s="349" t="s">
        <v>1984</v>
      </c>
      <c r="E1636" s="349"/>
      <c r="F1636" s="349"/>
      <c r="G1636" s="349"/>
      <c r="H1636" s="349"/>
      <c r="I1636" s="689"/>
      <c r="J1636" s="481"/>
    </row>
    <row r="1637" spans="2:10">
      <c r="B1637" s="362"/>
      <c r="C1637" s="349"/>
      <c r="D1637" s="349"/>
      <c r="E1637" s="349" t="s">
        <v>1920</v>
      </c>
      <c r="F1637" s="349"/>
      <c r="G1637" s="349"/>
      <c r="H1637" s="349"/>
      <c r="I1637" s="689" t="s">
        <v>1985</v>
      </c>
      <c r="J1637" s="481"/>
    </row>
    <row r="1638" spans="2:10">
      <c r="B1638" s="362"/>
      <c r="C1638" s="349"/>
      <c r="D1638" s="349"/>
      <c r="E1638" s="349" t="s">
        <v>1986</v>
      </c>
      <c r="F1638" s="349"/>
      <c r="G1638" s="349"/>
      <c r="H1638" s="349"/>
      <c r="I1638" s="689" t="s">
        <v>1987</v>
      </c>
      <c r="J1638" s="481"/>
    </row>
    <row r="1639" spans="2:10">
      <c r="B1639" s="362"/>
      <c r="C1639" s="349"/>
      <c r="D1639" s="349"/>
      <c r="E1639" s="349" t="s">
        <v>1988</v>
      </c>
      <c r="F1639" s="349"/>
      <c r="G1639" s="349"/>
      <c r="H1639" s="349"/>
      <c r="I1639" s="689" t="s">
        <v>1612</v>
      </c>
      <c r="J1639" s="481"/>
    </row>
    <row r="1640" spans="2:10">
      <c r="B1640" s="362"/>
      <c r="C1640" s="349"/>
      <c r="D1640" s="349"/>
      <c r="E1640" s="349" t="s">
        <v>1989</v>
      </c>
      <c r="F1640" s="349"/>
      <c r="G1640" s="349"/>
      <c r="H1640" s="349"/>
      <c r="I1640" s="689" t="s">
        <v>1990</v>
      </c>
      <c r="J1640" s="481"/>
    </row>
    <row r="1641" spans="2:10">
      <c r="B1641" s="362"/>
      <c r="C1641" s="349"/>
      <c r="D1641" s="349"/>
      <c r="E1641" s="349" t="s">
        <v>1991</v>
      </c>
      <c r="F1641" s="349"/>
      <c r="G1641" s="349"/>
      <c r="H1641" s="349"/>
      <c r="I1641" s="689"/>
      <c r="J1641" s="481"/>
    </row>
    <row r="1642" spans="2:10">
      <c r="B1642" s="362"/>
      <c r="C1642" s="823"/>
      <c r="D1642" s="823"/>
      <c r="E1642" s="823"/>
      <c r="F1642" s="823" t="s">
        <v>1992</v>
      </c>
      <c r="G1642" s="823"/>
      <c r="H1642" s="823"/>
      <c r="I1642" s="746" t="s">
        <v>1993</v>
      </c>
      <c r="J1642" s="481"/>
    </row>
    <row r="1643" spans="2:10">
      <c r="B1643" s="362"/>
      <c r="C1643" s="823"/>
      <c r="D1643" s="823"/>
      <c r="E1643" s="823"/>
      <c r="F1643" s="823" t="s">
        <v>1994</v>
      </c>
      <c r="G1643" s="823"/>
      <c r="H1643" s="823"/>
      <c r="I1643" s="746" t="s">
        <v>1995</v>
      </c>
      <c r="J1643" s="481"/>
    </row>
    <row r="1644" spans="2:10">
      <c r="B1644" s="381"/>
      <c r="C1644" s="824"/>
      <c r="D1644" s="824"/>
      <c r="E1644" s="824" t="s">
        <v>1996</v>
      </c>
      <c r="F1644" s="824"/>
      <c r="G1644" s="824"/>
      <c r="H1644" s="824"/>
      <c r="I1644" s="703"/>
      <c r="J1644" s="480"/>
    </row>
    <row r="1645" spans="2:10" ht="62.25" customHeight="1">
      <c r="B1645" s="381"/>
      <c r="C1645" s="824"/>
      <c r="D1645" s="824"/>
      <c r="E1645" s="824"/>
      <c r="F1645" s="825" t="s">
        <v>1675</v>
      </c>
      <c r="G1645" s="824"/>
      <c r="H1645" s="824"/>
      <c r="I1645" s="703" t="s">
        <v>1997</v>
      </c>
      <c r="J1645" s="480"/>
    </row>
    <row r="1646" spans="2:10" ht="134.25" customHeight="1">
      <c r="B1646" s="381"/>
      <c r="C1646" s="824"/>
      <c r="D1646" s="824"/>
      <c r="E1646" s="824"/>
      <c r="F1646" s="825" t="s">
        <v>1677</v>
      </c>
      <c r="G1646" s="824"/>
      <c r="H1646" s="824"/>
      <c r="I1646" s="703" t="s">
        <v>1998</v>
      </c>
      <c r="J1646" s="480"/>
    </row>
    <row r="1647" spans="2:10" ht="38.25" customHeight="1">
      <c r="B1647" s="362"/>
      <c r="C1647" s="823"/>
      <c r="D1647" s="823"/>
      <c r="E1647" s="823"/>
      <c r="F1647" s="825" t="s">
        <v>1679</v>
      </c>
      <c r="G1647" s="823"/>
      <c r="H1647" s="823"/>
      <c r="I1647" s="746" t="s">
        <v>1999</v>
      </c>
      <c r="J1647" s="481"/>
    </row>
    <row r="1648" spans="2:10" ht="62.25" customHeight="1">
      <c r="B1648" s="362"/>
      <c r="C1648" s="823"/>
      <c r="D1648" s="823"/>
      <c r="E1648" s="823"/>
      <c r="F1648" s="825" t="s">
        <v>1681</v>
      </c>
      <c r="G1648" s="823"/>
      <c r="H1648" s="823"/>
      <c r="I1648" s="746" t="s">
        <v>2000</v>
      </c>
      <c r="J1648" s="481"/>
    </row>
    <row r="1649" spans="2:10" ht="33.75" customHeight="1">
      <c r="B1649" s="362"/>
      <c r="C1649" s="823"/>
      <c r="D1649" s="823"/>
      <c r="E1649" s="823"/>
      <c r="F1649" s="825" t="s">
        <v>1946</v>
      </c>
      <c r="G1649" s="823"/>
      <c r="H1649" s="823"/>
      <c r="I1649" s="746" t="s">
        <v>2001</v>
      </c>
      <c r="J1649" s="481"/>
    </row>
    <row r="1650" spans="2:10" ht="74.25" customHeight="1">
      <c r="B1650" s="362"/>
      <c r="C1650" s="823"/>
      <c r="D1650" s="823"/>
      <c r="E1650" s="823"/>
      <c r="F1650" s="825" t="s">
        <v>1948</v>
      </c>
      <c r="G1650" s="823"/>
      <c r="H1650" s="823"/>
      <c r="I1650" s="746" t="s">
        <v>2002</v>
      </c>
      <c r="J1650" s="481"/>
    </row>
    <row r="1651" spans="2:10" ht="26.25" customHeight="1">
      <c r="B1651" s="362"/>
      <c r="C1651" s="823"/>
      <c r="D1651" s="823"/>
      <c r="E1651" s="823"/>
      <c r="F1651" s="825" t="s">
        <v>1950</v>
      </c>
      <c r="G1651" s="823"/>
      <c r="H1651" s="823"/>
      <c r="I1651" s="746" t="s">
        <v>2003</v>
      </c>
      <c r="J1651" s="481"/>
    </row>
    <row r="1652" spans="2:10" ht="61.5" customHeight="1">
      <c r="B1652" s="362"/>
      <c r="C1652" s="823"/>
      <c r="D1652" s="823"/>
      <c r="E1652" s="823"/>
      <c r="F1652" s="825" t="s">
        <v>1952</v>
      </c>
      <c r="G1652" s="823"/>
      <c r="H1652" s="823"/>
      <c r="I1652" s="746" t="s">
        <v>2004</v>
      </c>
      <c r="J1652" s="481"/>
    </row>
    <row r="1653" spans="2:10" ht="40.5" customHeight="1">
      <c r="B1653" s="362"/>
      <c r="C1653" s="823"/>
      <c r="D1653" s="823"/>
      <c r="E1653" s="823"/>
      <c r="F1653" s="826" t="s">
        <v>1954</v>
      </c>
      <c r="G1653" s="823"/>
      <c r="H1653" s="823"/>
      <c r="I1653" s="746" t="s">
        <v>2005</v>
      </c>
      <c r="J1653" s="481"/>
    </row>
    <row r="1654" spans="2:10" ht="66" customHeight="1">
      <c r="B1654" s="362"/>
      <c r="C1654" s="823"/>
      <c r="D1654" s="823"/>
      <c r="E1654" s="823"/>
      <c r="F1654" s="826" t="s">
        <v>1956</v>
      </c>
      <c r="G1654" s="823"/>
      <c r="H1654" s="823"/>
      <c r="I1654" s="746" t="s">
        <v>2006</v>
      </c>
      <c r="J1654" s="481"/>
    </row>
    <row r="1655" spans="2:10" ht="39" customHeight="1">
      <c r="B1655" s="362"/>
      <c r="C1655" s="823"/>
      <c r="D1655" s="823"/>
      <c r="E1655" s="823"/>
      <c r="F1655" s="825" t="s">
        <v>1958</v>
      </c>
      <c r="G1655" s="823"/>
      <c r="H1655" s="823"/>
      <c r="I1655" s="746" t="s">
        <v>2007</v>
      </c>
      <c r="J1655" s="481"/>
    </row>
    <row r="1656" spans="2:10" ht="42.75" customHeight="1">
      <c r="B1656" s="362"/>
      <c r="C1656" s="823"/>
      <c r="D1656" s="823"/>
      <c r="E1656" s="823"/>
      <c r="F1656" s="825" t="s">
        <v>1960</v>
      </c>
      <c r="G1656" s="823"/>
      <c r="H1656" s="823"/>
      <c r="I1656" s="746" t="s">
        <v>2008</v>
      </c>
      <c r="J1656" s="481"/>
    </row>
    <row r="1657" spans="2:10" ht="28.5" customHeight="1">
      <c r="B1657" s="362"/>
      <c r="C1657" s="823"/>
      <c r="D1657" s="823"/>
      <c r="E1657" s="823"/>
      <c r="F1657" s="825" t="s">
        <v>1962</v>
      </c>
      <c r="G1657" s="823"/>
      <c r="H1657" s="823"/>
      <c r="I1657" s="746" t="s">
        <v>2009</v>
      </c>
      <c r="J1657" s="481"/>
    </row>
    <row r="1658" spans="2:10" ht="51.75" customHeight="1">
      <c r="B1658" s="362"/>
      <c r="C1658" s="823"/>
      <c r="D1658" s="823"/>
      <c r="E1658" s="823"/>
      <c r="F1658" s="825" t="s">
        <v>1964</v>
      </c>
      <c r="G1658" s="823"/>
      <c r="H1658" s="823"/>
      <c r="I1658" s="746" t="s">
        <v>2010</v>
      </c>
      <c r="J1658" s="481"/>
    </row>
    <row r="1659" spans="2:10">
      <c r="B1659" s="362"/>
      <c r="C1659" s="823"/>
      <c r="D1659" s="823" t="s">
        <v>2011</v>
      </c>
      <c r="E1659" s="823"/>
      <c r="F1659" s="823"/>
      <c r="G1659" s="823"/>
      <c r="H1659" s="823"/>
      <c r="I1659" s="746"/>
      <c r="J1659" s="481"/>
    </row>
    <row r="1660" spans="2:10" ht="30" customHeight="1">
      <c r="B1660" s="362"/>
      <c r="C1660" s="823"/>
      <c r="D1660" s="823"/>
      <c r="E1660" s="823" t="s">
        <v>1920</v>
      </c>
      <c r="F1660" s="823"/>
      <c r="G1660" s="823"/>
      <c r="H1660" s="823"/>
      <c r="I1660" s="746" t="s">
        <v>2012</v>
      </c>
      <c r="J1660" s="481"/>
    </row>
    <row r="1661" spans="2:10">
      <c r="B1661" s="362"/>
      <c r="C1661" s="823"/>
      <c r="D1661" s="823"/>
      <c r="E1661" s="823" t="s">
        <v>1922</v>
      </c>
      <c r="F1661" s="823"/>
      <c r="G1661" s="823"/>
      <c r="H1661" s="823"/>
      <c r="I1661" s="746" t="s">
        <v>2013</v>
      </c>
      <c r="J1661" s="481"/>
    </row>
    <row r="1662" spans="2:10">
      <c r="B1662" s="362"/>
      <c r="C1662" s="823"/>
      <c r="D1662" s="823"/>
      <c r="E1662" s="823"/>
      <c r="F1662" s="823"/>
      <c r="G1662" s="823"/>
      <c r="H1662" s="823"/>
      <c r="I1662" s="746" t="s">
        <v>2014</v>
      </c>
      <c r="J1662" s="481"/>
    </row>
    <row r="1663" spans="2:10">
      <c r="B1663" s="362"/>
      <c r="C1663" s="823"/>
      <c r="D1663" s="823"/>
      <c r="E1663" s="823" t="s">
        <v>2015</v>
      </c>
      <c r="F1663" s="823"/>
      <c r="G1663" s="823"/>
      <c r="H1663" s="823"/>
      <c r="I1663" s="746"/>
      <c r="J1663" s="481"/>
    </row>
    <row r="1664" spans="2:10">
      <c r="B1664" s="362"/>
      <c r="C1664" s="823"/>
      <c r="D1664" s="823"/>
      <c r="E1664" s="823" t="s">
        <v>2016</v>
      </c>
      <c r="F1664" s="823"/>
      <c r="G1664" s="823"/>
      <c r="H1664" s="823"/>
      <c r="I1664" s="746" t="s">
        <v>5327</v>
      </c>
      <c r="J1664" s="481"/>
    </row>
    <row r="1665" spans="2:10">
      <c r="B1665" s="362"/>
      <c r="C1665" s="823"/>
      <c r="D1665" s="823"/>
      <c r="E1665" s="823" t="s">
        <v>2017</v>
      </c>
      <c r="F1665" s="823"/>
      <c r="G1665" s="823"/>
      <c r="H1665" s="823"/>
      <c r="I1665" s="746" t="s">
        <v>1940</v>
      </c>
      <c r="J1665" s="481"/>
    </row>
    <row r="1666" spans="2:10">
      <c r="B1666" s="362"/>
      <c r="C1666" s="823"/>
      <c r="D1666" s="823"/>
      <c r="E1666" s="823" t="s">
        <v>2018</v>
      </c>
      <c r="F1666" s="823"/>
      <c r="G1666" s="823"/>
      <c r="H1666" s="823"/>
      <c r="I1666" s="746" t="s">
        <v>1940</v>
      </c>
      <c r="J1666" s="481"/>
    </row>
    <row r="1667" spans="2:10" ht="28.5" customHeight="1">
      <c r="B1667" s="362"/>
      <c r="C1667" s="823"/>
      <c r="D1667" s="823"/>
      <c r="E1667" s="823" t="s">
        <v>2019</v>
      </c>
      <c r="F1667" s="823"/>
      <c r="G1667" s="823"/>
      <c r="H1667" s="823"/>
      <c r="I1667" s="746" t="s">
        <v>2020</v>
      </c>
      <c r="J1667" s="481"/>
    </row>
    <row r="1668" spans="2:10">
      <c r="B1668" s="362"/>
      <c r="C1668" s="823"/>
      <c r="D1668" s="823"/>
      <c r="E1668" s="823" t="s">
        <v>2021</v>
      </c>
      <c r="F1668" s="823"/>
      <c r="G1668" s="823"/>
      <c r="H1668" s="823"/>
      <c r="I1668" s="746" t="s">
        <v>1940</v>
      </c>
      <c r="J1668" s="481"/>
    </row>
    <row r="1669" spans="2:10">
      <c r="B1669" s="362"/>
      <c r="C1669" s="823"/>
      <c r="D1669" s="823"/>
      <c r="E1669" s="823" t="s">
        <v>2022</v>
      </c>
      <c r="F1669" s="823"/>
      <c r="G1669" s="823"/>
      <c r="H1669" s="823"/>
      <c r="I1669" s="746" t="s">
        <v>5308</v>
      </c>
      <c r="J1669" s="481"/>
    </row>
    <row r="1670" spans="2:10">
      <c r="B1670" s="362"/>
      <c r="C1670" s="823"/>
      <c r="D1670" s="823"/>
      <c r="E1670" s="823"/>
      <c r="F1670" s="823"/>
      <c r="G1670" s="823"/>
      <c r="H1670" s="823"/>
      <c r="I1670" s="746" t="s">
        <v>2023</v>
      </c>
      <c r="J1670" s="481"/>
    </row>
    <row r="1671" spans="2:10">
      <c r="B1671" s="381"/>
      <c r="C1671" s="824"/>
      <c r="D1671" s="824"/>
      <c r="E1671" s="824" t="s">
        <v>1939</v>
      </c>
      <c r="F1671" s="824"/>
      <c r="G1671" s="824"/>
      <c r="H1671" s="824"/>
      <c r="I1671" s="703" t="s">
        <v>1940</v>
      </c>
      <c r="J1671" s="480"/>
    </row>
    <row r="1672" spans="2:10">
      <c r="B1672" s="381"/>
      <c r="C1672" s="824"/>
      <c r="D1672" s="824"/>
      <c r="E1672" s="824" t="s">
        <v>1941</v>
      </c>
      <c r="F1672" s="824"/>
      <c r="G1672" s="824"/>
      <c r="H1672" s="824"/>
      <c r="I1672" s="703"/>
      <c r="J1672" s="480"/>
    </row>
    <row r="1673" spans="2:10" ht="52.5" customHeight="1">
      <c r="B1673" s="381"/>
      <c r="C1673" s="824"/>
      <c r="D1673" s="824"/>
      <c r="E1673" s="824"/>
      <c r="F1673" s="825" t="s">
        <v>1675</v>
      </c>
      <c r="G1673" s="824"/>
      <c r="H1673" s="824"/>
      <c r="I1673" s="703" t="s">
        <v>2024</v>
      </c>
      <c r="J1673" s="480"/>
    </row>
    <row r="1674" spans="2:10" ht="93.75" customHeight="1">
      <c r="B1674" s="362"/>
      <c r="C1674" s="823"/>
      <c r="D1674" s="823"/>
      <c r="E1674" s="823"/>
      <c r="F1674" s="825" t="s">
        <v>1677</v>
      </c>
      <c r="G1674" s="823"/>
      <c r="H1674" s="823"/>
      <c r="I1674" s="746" t="s">
        <v>2025</v>
      </c>
      <c r="J1674" s="481"/>
    </row>
    <row r="1675" spans="2:10" ht="48.75" customHeight="1">
      <c r="B1675" s="362"/>
      <c r="C1675" s="823"/>
      <c r="D1675" s="823"/>
      <c r="E1675" s="823"/>
      <c r="F1675" s="825" t="s">
        <v>1679</v>
      </c>
      <c r="G1675" s="823"/>
      <c r="H1675" s="823"/>
      <c r="I1675" s="746" t="s">
        <v>2026</v>
      </c>
      <c r="J1675" s="481"/>
    </row>
    <row r="1676" spans="2:10" ht="101.25">
      <c r="B1676" s="362"/>
      <c r="C1676" s="823"/>
      <c r="D1676" s="823"/>
      <c r="E1676" s="823"/>
      <c r="F1676" s="825" t="s">
        <v>1681</v>
      </c>
      <c r="G1676" s="823"/>
      <c r="H1676" s="823"/>
      <c r="I1676" s="746" t="s">
        <v>5182</v>
      </c>
      <c r="J1676" s="481"/>
    </row>
    <row r="1677" spans="2:10" ht="123.75">
      <c r="B1677" s="362"/>
      <c r="C1677" s="823"/>
      <c r="D1677" s="823"/>
      <c r="E1677" s="823"/>
      <c r="F1677" s="825" t="s">
        <v>1946</v>
      </c>
      <c r="G1677" s="823"/>
      <c r="H1677" s="823"/>
      <c r="I1677" s="746" t="s">
        <v>5183</v>
      </c>
      <c r="J1677" s="481"/>
    </row>
    <row r="1678" spans="2:10" ht="22.5">
      <c r="B1678" s="362"/>
      <c r="C1678" s="823"/>
      <c r="D1678" s="823"/>
      <c r="E1678" s="823"/>
      <c r="F1678" s="825" t="s">
        <v>1948</v>
      </c>
      <c r="G1678" s="823"/>
      <c r="H1678" s="823"/>
      <c r="I1678" s="746" t="s">
        <v>5184</v>
      </c>
      <c r="J1678" s="481"/>
    </row>
    <row r="1679" spans="2:10" ht="22.5">
      <c r="B1679" s="362"/>
      <c r="C1679" s="823"/>
      <c r="D1679" s="823"/>
      <c r="E1679" s="823"/>
      <c r="F1679" s="826" t="s">
        <v>1950</v>
      </c>
      <c r="G1679" s="823"/>
      <c r="H1679" s="823"/>
      <c r="I1679" s="746" t="s">
        <v>5185</v>
      </c>
      <c r="J1679" s="481"/>
    </row>
    <row r="1680" spans="2:10" ht="63" customHeight="1">
      <c r="B1680" s="362"/>
      <c r="C1680" s="823"/>
      <c r="D1680" s="823"/>
      <c r="E1680" s="823"/>
      <c r="F1680" s="826" t="s">
        <v>1952</v>
      </c>
      <c r="G1680" s="823"/>
      <c r="H1680" s="823"/>
      <c r="I1680" s="746" t="s">
        <v>2027</v>
      </c>
      <c r="J1680" s="481"/>
    </row>
    <row r="1681" spans="2:10" ht="39" customHeight="1">
      <c r="B1681" s="362"/>
      <c r="C1681" s="823"/>
      <c r="D1681" s="823"/>
      <c r="E1681" s="823"/>
      <c r="F1681" s="825" t="s">
        <v>1954</v>
      </c>
      <c r="G1681" s="823"/>
      <c r="H1681" s="823"/>
      <c r="I1681" s="746" t="s">
        <v>2028</v>
      </c>
      <c r="J1681" s="481"/>
    </row>
    <row r="1682" spans="2:10" ht="59.25" customHeight="1">
      <c r="B1682" s="362"/>
      <c r="C1682" s="823"/>
      <c r="D1682" s="823"/>
      <c r="E1682" s="823"/>
      <c r="F1682" s="825" t="s">
        <v>1956</v>
      </c>
      <c r="G1682" s="823"/>
      <c r="H1682" s="823"/>
      <c r="I1682" s="746" t="s">
        <v>2029</v>
      </c>
      <c r="J1682" s="481"/>
    </row>
    <row r="1683" spans="2:10" ht="56.25" customHeight="1">
      <c r="B1683" s="362"/>
      <c r="C1683" s="823"/>
      <c r="D1683" s="823"/>
      <c r="E1683" s="823"/>
      <c r="F1683" s="825" t="s">
        <v>1958</v>
      </c>
      <c r="G1683" s="823"/>
      <c r="H1683" s="823"/>
      <c r="I1683" s="746" t="s">
        <v>2030</v>
      </c>
      <c r="J1683" s="481"/>
    </row>
    <row r="1684" spans="2:10" ht="40.5" customHeight="1">
      <c r="B1684" s="362"/>
      <c r="C1684" s="823"/>
      <c r="D1684" s="823"/>
      <c r="E1684" s="823"/>
      <c r="F1684" s="825" t="s">
        <v>1960</v>
      </c>
      <c r="G1684" s="823"/>
      <c r="H1684" s="823"/>
      <c r="I1684" s="746" t="s">
        <v>2031</v>
      </c>
      <c r="J1684" s="481"/>
    </row>
    <row r="1685" spans="2:10" ht="22.5">
      <c r="B1685" s="362"/>
      <c r="C1685" s="823"/>
      <c r="D1685" s="823"/>
      <c r="E1685" s="823"/>
      <c r="F1685" s="825" t="s">
        <v>1962</v>
      </c>
      <c r="G1685" s="823"/>
      <c r="H1685" s="823"/>
      <c r="I1685" s="746" t="s">
        <v>2032</v>
      </c>
      <c r="J1685" s="481"/>
    </row>
    <row r="1686" spans="2:10">
      <c r="B1686" s="362"/>
      <c r="C1686" s="823"/>
      <c r="D1686" s="823" t="s">
        <v>2033</v>
      </c>
      <c r="E1686" s="823"/>
      <c r="F1686" s="823"/>
      <c r="G1686" s="823"/>
      <c r="H1686" s="823"/>
      <c r="I1686" s="746"/>
      <c r="J1686" s="481"/>
    </row>
    <row r="1687" spans="2:10">
      <c r="B1687" s="362"/>
      <c r="C1687" s="823"/>
      <c r="D1687" s="823"/>
      <c r="E1687" s="823" t="s">
        <v>1920</v>
      </c>
      <c r="F1687" s="823"/>
      <c r="G1687" s="823"/>
      <c r="H1687" s="823"/>
      <c r="I1687" s="746" t="s">
        <v>2034</v>
      </c>
      <c r="J1687" s="481"/>
    </row>
    <row r="1688" spans="2:10">
      <c r="B1688" s="362"/>
      <c r="C1688" s="823"/>
      <c r="D1688" s="823"/>
      <c r="E1688" s="823" t="s">
        <v>1922</v>
      </c>
      <c r="F1688" s="823"/>
      <c r="G1688" s="823"/>
      <c r="H1688" s="823"/>
      <c r="I1688" s="746" t="s">
        <v>2035</v>
      </c>
      <c r="J1688" s="481"/>
    </row>
    <row r="1689" spans="2:10">
      <c r="B1689" s="362"/>
      <c r="C1689" s="823"/>
      <c r="D1689" s="823"/>
      <c r="E1689" s="823" t="s">
        <v>2015</v>
      </c>
      <c r="F1689" s="823"/>
      <c r="G1689" s="823"/>
      <c r="H1689" s="823"/>
      <c r="I1689" s="746"/>
      <c r="J1689" s="481"/>
    </row>
    <row r="1690" spans="2:10">
      <c r="B1690" s="362"/>
      <c r="C1690" s="823"/>
      <c r="D1690" s="823"/>
      <c r="E1690" s="823"/>
      <c r="F1690" s="823" t="s">
        <v>2036</v>
      </c>
      <c r="G1690" s="823"/>
      <c r="H1690" s="823"/>
      <c r="I1690" s="746" t="s">
        <v>2037</v>
      </c>
      <c r="J1690" s="481"/>
    </row>
    <row r="1691" spans="2:10">
      <c r="B1691" s="362"/>
      <c r="C1691" s="823"/>
      <c r="D1691" s="823"/>
      <c r="E1691" s="823"/>
      <c r="F1691" s="823" t="s">
        <v>2038</v>
      </c>
      <c r="G1691" s="823"/>
      <c r="H1691" s="823"/>
      <c r="I1691" s="746"/>
      <c r="J1691" s="481"/>
    </row>
    <row r="1692" spans="2:10">
      <c r="B1692" s="362"/>
      <c r="C1692" s="823"/>
      <c r="D1692" s="823"/>
      <c r="E1692" s="823"/>
      <c r="F1692" s="823"/>
      <c r="G1692" s="823" t="s">
        <v>2039</v>
      </c>
      <c r="H1692" s="823"/>
      <c r="I1692" s="746" t="s">
        <v>2040</v>
      </c>
      <c r="J1692" s="481"/>
    </row>
    <row r="1693" spans="2:10">
      <c r="B1693" s="362"/>
      <c r="C1693" s="823"/>
      <c r="D1693" s="823"/>
      <c r="E1693" s="823"/>
      <c r="F1693" s="823"/>
      <c r="G1693" s="823" t="s">
        <v>2041</v>
      </c>
      <c r="H1693" s="823"/>
      <c r="I1693" s="746" t="s">
        <v>2042</v>
      </c>
      <c r="J1693" s="481"/>
    </row>
    <row r="1694" spans="2:10">
      <c r="B1694" s="362"/>
      <c r="C1694" s="823"/>
      <c r="D1694" s="823"/>
      <c r="E1694" s="823"/>
      <c r="F1694" s="823" t="s">
        <v>2043</v>
      </c>
      <c r="G1694" s="823"/>
      <c r="H1694" s="823"/>
      <c r="I1694" s="746" t="s">
        <v>2044</v>
      </c>
      <c r="J1694" s="481"/>
    </row>
    <row r="1695" spans="2:10">
      <c r="B1695" s="362"/>
      <c r="C1695" s="823"/>
      <c r="D1695" s="823"/>
      <c r="E1695" s="823"/>
      <c r="F1695" s="823" t="s">
        <v>2045</v>
      </c>
      <c r="G1695" s="823"/>
      <c r="H1695" s="823"/>
      <c r="I1695" s="746" t="s">
        <v>1940</v>
      </c>
      <c r="J1695" s="481"/>
    </row>
    <row r="1696" spans="2:10">
      <c r="B1696" s="362"/>
      <c r="C1696" s="823"/>
      <c r="D1696" s="823"/>
      <c r="E1696" s="823"/>
      <c r="F1696" s="823" t="s">
        <v>2046</v>
      </c>
      <c r="G1696" s="823"/>
      <c r="H1696" s="823"/>
      <c r="I1696" s="746" t="s">
        <v>1940</v>
      </c>
      <c r="J1696" s="481"/>
    </row>
    <row r="1697" spans="2:10">
      <c r="B1697" s="362"/>
      <c r="C1697" s="823"/>
      <c r="D1697" s="823"/>
      <c r="E1697" s="823"/>
      <c r="F1697" s="823" t="s">
        <v>2047</v>
      </c>
      <c r="G1697" s="823"/>
      <c r="H1697" s="823"/>
      <c r="I1697" s="746" t="s">
        <v>1940</v>
      </c>
      <c r="J1697" s="481"/>
    </row>
    <row r="1698" spans="2:10">
      <c r="B1698" s="381"/>
      <c r="C1698" s="824"/>
      <c r="D1698" s="824"/>
      <c r="E1698" s="824" t="s">
        <v>2048</v>
      </c>
      <c r="F1698" s="824"/>
      <c r="G1698" s="824"/>
      <c r="H1698" s="824"/>
      <c r="I1698" s="703"/>
      <c r="J1698" s="480"/>
    </row>
    <row r="1699" spans="2:10">
      <c r="B1699" s="381"/>
      <c r="C1699" s="824"/>
      <c r="D1699" s="824"/>
      <c r="E1699" s="824" t="s">
        <v>2049</v>
      </c>
      <c r="F1699" s="824"/>
      <c r="G1699" s="824"/>
      <c r="H1699" s="824"/>
      <c r="I1699" s="703"/>
      <c r="J1699" s="480"/>
    </row>
    <row r="1700" spans="2:10" ht="39.75" customHeight="1">
      <c r="B1700" s="362"/>
      <c r="C1700" s="823"/>
      <c r="D1700" s="823"/>
      <c r="E1700" s="823"/>
      <c r="F1700" s="826" t="s">
        <v>1675</v>
      </c>
      <c r="G1700" s="823"/>
      <c r="H1700" s="823"/>
      <c r="I1700" s="746" t="s">
        <v>2050</v>
      </c>
      <c r="J1700" s="481"/>
    </row>
    <row r="1701" spans="2:10" ht="43.5" customHeight="1">
      <c r="B1701" s="362"/>
      <c r="C1701" s="823"/>
      <c r="D1701" s="823"/>
      <c r="E1701" s="823"/>
      <c r="F1701" s="826" t="s">
        <v>1677</v>
      </c>
      <c r="G1701" s="823"/>
      <c r="H1701" s="823"/>
      <c r="I1701" s="746" t="s">
        <v>2051</v>
      </c>
      <c r="J1701" s="481"/>
    </row>
    <row r="1702" spans="2:10" ht="52.5" customHeight="1">
      <c r="B1702" s="362"/>
      <c r="C1702" s="823"/>
      <c r="D1702" s="823"/>
      <c r="E1702" s="823"/>
      <c r="F1702" s="826" t="s">
        <v>1679</v>
      </c>
      <c r="G1702" s="823"/>
      <c r="H1702" s="823"/>
      <c r="I1702" s="746" t="s">
        <v>2052</v>
      </c>
      <c r="J1702" s="481"/>
    </row>
    <row r="1703" spans="2:10" ht="31.5" customHeight="1">
      <c r="B1703" s="362"/>
      <c r="C1703" s="823"/>
      <c r="D1703" s="823"/>
      <c r="E1703" s="823"/>
      <c r="F1703" s="826" t="s">
        <v>1681</v>
      </c>
      <c r="G1703" s="823"/>
      <c r="H1703" s="823"/>
      <c r="I1703" s="746" t="s">
        <v>2053</v>
      </c>
      <c r="J1703" s="481"/>
    </row>
    <row r="1704" spans="2:10" ht="33.75" customHeight="1">
      <c r="B1704" s="362"/>
      <c r="C1704" s="823"/>
      <c r="D1704" s="823"/>
      <c r="E1704" s="823"/>
      <c r="F1704" s="826" t="s">
        <v>1946</v>
      </c>
      <c r="G1704" s="823"/>
      <c r="H1704" s="823"/>
      <c r="I1704" s="746" t="s">
        <v>2054</v>
      </c>
      <c r="J1704" s="481"/>
    </row>
    <row r="1705" spans="2:10" ht="31.5" customHeight="1">
      <c r="B1705" s="362"/>
      <c r="C1705" s="823"/>
      <c r="D1705" s="823"/>
      <c r="E1705" s="823"/>
      <c r="F1705" s="826" t="s">
        <v>1948</v>
      </c>
      <c r="G1705" s="823"/>
      <c r="H1705" s="823"/>
      <c r="I1705" s="746" t="s">
        <v>2055</v>
      </c>
      <c r="J1705" s="481"/>
    </row>
    <row r="1706" spans="2:10" ht="42.75" customHeight="1">
      <c r="B1706" s="362"/>
      <c r="C1706" s="823"/>
      <c r="D1706" s="823"/>
      <c r="E1706" s="823"/>
      <c r="F1706" s="826" t="s">
        <v>1950</v>
      </c>
      <c r="G1706" s="823"/>
      <c r="H1706" s="823"/>
      <c r="I1706" s="746" t="s">
        <v>2056</v>
      </c>
      <c r="J1706" s="481"/>
    </row>
    <row r="1707" spans="2:10" ht="39.75" customHeight="1">
      <c r="B1707" s="362"/>
      <c r="C1707" s="823"/>
      <c r="D1707" s="823"/>
      <c r="E1707" s="823"/>
      <c r="F1707" s="826" t="s">
        <v>1952</v>
      </c>
      <c r="G1707" s="823"/>
      <c r="H1707" s="823"/>
      <c r="I1707" s="746" t="s">
        <v>2057</v>
      </c>
      <c r="J1707" s="481"/>
    </row>
    <row r="1708" spans="2:10" ht="28.5" customHeight="1">
      <c r="B1708" s="362"/>
      <c r="C1708" s="823"/>
      <c r="D1708" s="823"/>
      <c r="E1708" s="823"/>
      <c r="F1708" s="826" t="s">
        <v>1954</v>
      </c>
      <c r="G1708" s="823"/>
      <c r="H1708" s="823"/>
      <c r="I1708" s="746" t="s">
        <v>2058</v>
      </c>
      <c r="J1708" s="481"/>
    </row>
    <row r="1709" spans="2:10" ht="54.75" customHeight="1">
      <c r="B1709" s="362"/>
      <c r="C1709" s="823"/>
      <c r="D1709" s="823"/>
      <c r="E1709" s="823"/>
      <c r="F1709" s="826" t="s">
        <v>1956</v>
      </c>
      <c r="G1709" s="823"/>
      <c r="H1709" s="823"/>
      <c r="I1709" s="746" t="s">
        <v>2059</v>
      </c>
      <c r="J1709" s="481"/>
    </row>
    <row r="1710" spans="2:10" ht="39.75" customHeight="1">
      <c r="B1710" s="362"/>
      <c r="C1710" s="823"/>
      <c r="D1710" s="823"/>
      <c r="E1710" s="823"/>
      <c r="F1710" s="826" t="s">
        <v>1958</v>
      </c>
      <c r="G1710" s="823"/>
      <c r="H1710" s="823"/>
      <c r="I1710" s="746" t="s">
        <v>2060</v>
      </c>
      <c r="J1710" s="481"/>
    </row>
    <row r="1711" spans="2:10">
      <c r="B1711" s="362"/>
      <c r="C1711" s="823"/>
      <c r="D1711" s="823" t="s">
        <v>2061</v>
      </c>
      <c r="E1711" s="823"/>
      <c r="F1711" s="823"/>
      <c r="G1711" s="823"/>
      <c r="H1711" s="823"/>
      <c r="I1711" s="746"/>
      <c r="J1711" s="481"/>
    </row>
    <row r="1712" spans="2:10">
      <c r="B1712" s="362"/>
      <c r="C1712" s="823"/>
      <c r="D1712" s="823"/>
      <c r="E1712" s="823" t="s">
        <v>1920</v>
      </c>
      <c r="F1712" s="823"/>
      <c r="G1712" s="823"/>
      <c r="H1712" s="823"/>
      <c r="I1712" s="746" t="s">
        <v>2062</v>
      </c>
      <c r="J1712" s="481"/>
    </row>
    <row r="1713" spans="2:10">
      <c r="B1713" s="362"/>
      <c r="C1713" s="823"/>
      <c r="D1713" s="823"/>
      <c r="E1713" s="823" t="s">
        <v>1922</v>
      </c>
      <c r="F1713" s="823"/>
      <c r="G1713" s="823"/>
      <c r="H1713" s="823"/>
      <c r="I1713" s="746" t="s">
        <v>2063</v>
      </c>
      <c r="J1713" s="481"/>
    </row>
    <row r="1714" spans="2:10">
      <c r="B1714" s="362"/>
      <c r="C1714" s="823"/>
      <c r="D1714" s="823"/>
      <c r="E1714" s="823" t="s">
        <v>2015</v>
      </c>
      <c r="F1714" s="823"/>
      <c r="G1714" s="823"/>
      <c r="H1714" s="823"/>
      <c r="I1714" s="746"/>
      <c r="J1714" s="481"/>
    </row>
    <row r="1715" spans="2:10">
      <c r="B1715" s="362"/>
      <c r="C1715" s="823"/>
      <c r="D1715" s="823"/>
      <c r="E1715" s="823"/>
      <c r="F1715" s="823" t="s">
        <v>2064</v>
      </c>
      <c r="G1715" s="823"/>
      <c r="H1715" s="823"/>
      <c r="I1715" s="746" t="s">
        <v>811</v>
      </c>
      <c r="J1715" s="481"/>
    </row>
    <row r="1716" spans="2:10">
      <c r="B1716" s="362"/>
      <c r="C1716" s="823"/>
      <c r="D1716" s="823"/>
      <c r="E1716" s="823"/>
      <c r="F1716" s="823" t="s">
        <v>2065</v>
      </c>
      <c r="G1716" s="823"/>
      <c r="H1716" s="823"/>
      <c r="I1716" s="746" t="s">
        <v>5328</v>
      </c>
      <c r="J1716" s="481"/>
    </row>
    <row r="1717" spans="2:10">
      <c r="B1717" s="362"/>
      <c r="C1717" s="823"/>
      <c r="D1717" s="823"/>
      <c r="E1717" s="823"/>
      <c r="F1717" s="823" t="s">
        <v>2067</v>
      </c>
      <c r="G1717" s="823"/>
      <c r="H1717" s="823"/>
      <c r="I1717" s="746" t="s">
        <v>2068</v>
      </c>
      <c r="J1717" s="481"/>
    </row>
    <row r="1718" spans="2:10">
      <c r="B1718" s="362"/>
      <c r="C1718" s="823"/>
      <c r="D1718" s="823"/>
      <c r="E1718" s="823"/>
      <c r="F1718" s="823" t="s">
        <v>2069</v>
      </c>
      <c r="G1718" s="823"/>
      <c r="H1718" s="823"/>
      <c r="I1718" s="746" t="s">
        <v>2070</v>
      </c>
      <c r="J1718" s="481"/>
    </row>
    <row r="1719" spans="2:10" ht="22.5">
      <c r="B1719" s="362"/>
      <c r="C1719" s="823"/>
      <c r="D1719" s="823"/>
      <c r="E1719" s="823"/>
      <c r="F1719" s="823" t="s">
        <v>2071</v>
      </c>
      <c r="G1719" s="823"/>
      <c r="H1719" s="823"/>
      <c r="I1719" s="746" t="s">
        <v>2072</v>
      </c>
      <c r="J1719" s="481"/>
    </row>
    <row r="1720" spans="2:10">
      <c r="B1720" s="362"/>
      <c r="C1720" s="823"/>
      <c r="D1720" s="823"/>
      <c r="E1720" s="823"/>
      <c r="F1720" s="823" t="s">
        <v>2073</v>
      </c>
      <c r="G1720" s="823"/>
      <c r="H1720" s="823"/>
      <c r="I1720" s="746" t="s">
        <v>2074</v>
      </c>
      <c r="J1720" s="481"/>
    </row>
    <row r="1721" spans="2:10">
      <c r="B1721" s="381"/>
      <c r="C1721" s="824"/>
      <c r="D1721" s="824"/>
      <c r="E1721" s="824"/>
      <c r="F1721" s="824" t="s">
        <v>2075</v>
      </c>
      <c r="G1721" s="824"/>
      <c r="H1721" s="824"/>
      <c r="I1721" s="703" t="s">
        <v>5329</v>
      </c>
      <c r="J1721" s="480"/>
    </row>
    <row r="1722" spans="2:10">
      <c r="B1722" s="362"/>
      <c r="C1722" s="823"/>
      <c r="D1722" s="823"/>
      <c r="E1722" s="823"/>
      <c r="F1722" s="823" t="s">
        <v>2077</v>
      </c>
      <c r="G1722" s="823"/>
      <c r="H1722" s="823"/>
      <c r="I1722" s="746" t="s">
        <v>2078</v>
      </c>
      <c r="J1722" s="481"/>
    </row>
    <row r="1723" spans="2:10">
      <c r="B1723" s="362"/>
      <c r="C1723" s="823"/>
      <c r="D1723" s="823"/>
      <c r="E1723" s="823" t="s">
        <v>1939</v>
      </c>
      <c r="F1723" s="823"/>
      <c r="G1723" s="823"/>
      <c r="H1723" s="823"/>
      <c r="I1723" s="746" t="s">
        <v>1940</v>
      </c>
      <c r="J1723" s="481"/>
    </row>
    <row r="1724" spans="2:10">
      <c r="B1724" s="362"/>
      <c r="C1724" s="823"/>
      <c r="D1724" s="823"/>
      <c r="E1724" s="823" t="s">
        <v>1941</v>
      </c>
      <c r="F1724" s="823"/>
      <c r="G1724" s="823"/>
      <c r="H1724" s="823"/>
      <c r="I1724" s="746"/>
      <c r="J1724" s="481"/>
    </row>
    <row r="1725" spans="2:10" ht="27.75" customHeight="1">
      <c r="B1725" s="362"/>
      <c r="C1725" s="823"/>
      <c r="D1725" s="823"/>
      <c r="E1725" s="823"/>
      <c r="F1725" s="826" t="s">
        <v>1675</v>
      </c>
      <c r="G1725" s="823"/>
      <c r="H1725" s="823"/>
      <c r="I1725" s="746" t="s">
        <v>2079</v>
      </c>
      <c r="J1725" s="481"/>
    </row>
    <row r="1726" spans="2:10" ht="62.25" customHeight="1">
      <c r="B1726" s="362"/>
      <c r="C1726" s="823"/>
      <c r="D1726" s="823"/>
      <c r="E1726" s="823"/>
      <c r="F1726" s="826" t="s">
        <v>1677</v>
      </c>
      <c r="G1726" s="823"/>
      <c r="H1726" s="823"/>
      <c r="I1726" s="746" t="s">
        <v>2080</v>
      </c>
      <c r="J1726" s="481"/>
    </row>
    <row r="1727" spans="2:10" ht="27" customHeight="1">
      <c r="B1727" s="362"/>
      <c r="C1727" s="823"/>
      <c r="D1727" s="823"/>
      <c r="E1727" s="823"/>
      <c r="F1727" s="826" t="s">
        <v>1679</v>
      </c>
      <c r="G1727" s="823"/>
      <c r="H1727" s="823"/>
      <c r="I1727" s="746" t="s">
        <v>2081</v>
      </c>
      <c r="J1727" s="481"/>
    </row>
    <row r="1728" spans="2:10" ht="27" customHeight="1">
      <c r="B1728" s="362"/>
      <c r="C1728" s="823"/>
      <c r="D1728" s="823"/>
      <c r="E1728" s="823"/>
      <c r="F1728" s="826" t="s">
        <v>1681</v>
      </c>
      <c r="G1728" s="823"/>
      <c r="H1728" s="823"/>
      <c r="I1728" s="746" t="s">
        <v>2082</v>
      </c>
      <c r="J1728" s="481"/>
    </row>
    <row r="1729" spans="2:10" ht="27" customHeight="1">
      <c r="B1729" s="362"/>
      <c r="C1729" s="823"/>
      <c r="D1729" s="823"/>
      <c r="E1729" s="823"/>
      <c r="F1729" s="826" t="s">
        <v>1946</v>
      </c>
      <c r="G1729" s="823"/>
      <c r="H1729" s="823"/>
      <c r="I1729" s="746" t="s">
        <v>2083</v>
      </c>
      <c r="J1729" s="481"/>
    </row>
    <row r="1730" spans="2:10" ht="27" customHeight="1">
      <c r="B1730" s="362"/>
      <c r="C1730" s="823"/>
      <c r="D1730" s="823"/>
      <c r="E1730" s="823"/>
      <c r="F1730" s="826" t="s">
        <v>1948</v>
      </c>
      <c r="G1730" s="823"/>
      <c r="H1730" s="823"/>
      <c r="I1730" s="746" t="s">
        <v>2084</v>
      </c>
      <c r="J1730" s="481"/>
    </row>
    <row r="1731" spans="2:10">
      <c r="B1731" s="362"/>
      <c r="C1731" s="823"/>
      <c r="D1731" s="823"/>
      <c r="E1731" s="823"/>
      <c r="F1731" s="826" t="s">
        <v>1950</v>
      </c>
      <c r="G1731" s="823"/>
      <c r="H1731" s="823"/>
      <c r="I1731" s="746" t="s">
        <v>2085</v>
      </c>
      <c r="J1731" s="481"/>
    </row>
    <row r="1732" spans="2:10">
      <c r="B1732" s="362"/>
      <c r="C1732" s="823"/>
      <c r="D1732" s="823"/>
      <c r="E1732" s="823"/>
      <c r="F1732" s="826" t="s">
        <v>1952</v>
      </c>
      <c r="G1732" s="823"/>
      <c r="H1732" s="823"/>
      <c r="I1732" s="746" t="s">
        <v>2086</v>
      </c>
      <c r="J1732" s="481"/>
    </row>
    <row r="1733" spans="2:10">
      <c r="B1733" s="362"/>
      <c r="C1733" s="823"/>
      <c r="D1733" s="823"/>
      <c r="E1733" s="823"/>
      <c r="F1733" s="826" t="s">
        <v>1954</v>
      </c>
      <c r="G1733" s="823"/>
      <c r="H1733" s="823"/>
      <c r="I1733" s="746" t="s">
        <v>2087</v>
      </c>
      <c r="J1733" s="481"/>
    </row>
    <row r="1734" spans="2:10" ht="33.75">
      <c r="B1734" s="362"/>
      <c r="C1734" s="823"/>
      <c r="D1734" s="823"/>
      <c r="E1734" s="823"/>
      <c r="F1734" s="826" t="s">
        <v>1956</v>
      </c>
      <c r="G1734" s="823"/>
      <c r="H1734" s="823"/>
      <c r="I1734" s="746" t="s">
        <v>2088</v>
      </c>
      <c r="J1734" s="481"/>
    </row>
    <row r="1735" spans="2:10" ht="22.5">
      <c r="B1735" s="362"/>
      <c r="C1735" s="823"/>
      <c r="D1735" s="823"/>
      <c r="E1735" s="823"/>
      <c r="F1735" s="826" t="s">
        <v>1958</v>
      </c>
      <c r="G1735" s="823"/>
      <c r="H1735" s="823"/>
      <c r="I1735" s="746" t="s">
        <v>2089</v>
      </c>
      <c r="J1735" s="481"/>
    </row>
    <row r="1736" spans="2:10" ht="67.5">
      <c r="B1736" s="362"/>
      <c r="C1736" s="823"/>
      <c r="D1736" s="823"/>
      <c r="E1736" s="823"/>
      <c r="F1736" s="826" t="s">
        <v>1960</v>
      </c>
      <c r="G1736" s="823"/>
      <c r="H1736" s="823"/>
      <c r="I1736" s="746" t="s">
        <v>2090</v>
      </c>
      <c r="J1736" s="481"/>
    </row>
    <row r="1737" spans="2:10" ht="38.25" customHeight="1">
      <c r="B1737" s="362"/>
      <c r="C1737" s="823"/>
      <c r="D1737" s="823"/>
      <c r="E1737" s="823"/>
      <c r="F1737" s="826" t="s">
        <v>1962</v>
      </c>
      <c r="G1737" s="823"/>
      <c r="H1737" s="823"/>
      <c r="I1737" s="746" t="s">
        <v>2091</v>
      </c>
      <c r="J1737" s="481"/>
    </row>
    <row r="1738" spans="2:10" ht="38.25" customHeight="1">
      <c r="B1738" s="362"/>
      <c r="C1738" s="823"/>
      <c r="D1738" s="823"/>
      <c r="E1738" s="823"/>
      <c r="F1738" s="826" t="s">
        <v>1964</v>
      </c>
      <c r="G1738" s="823"/>
      <c r="H1738" s="823"/>
      <c r="I1738" s="746" t="s">
        <v>2092</v>
      </c>
      <c r="J1738" s="481"/>
    </row>
    <row r="1739" spans="2:10">
      <c r="B1739" s="362"/>
      <c r="C1739" s="823"/>
      <c r="D1739" s="823" t="s">
        <v>2093</v>
      </c>
      <c r="E1739" s="823"/>
      <c r="F1739" s="823"/>
      <c r="G1739" s="823"/>
      <c r="H1739" s="823"/>
      <c r="I1739" s="746"/>
      <c r="J1739" s="481"/>
    </row>
    <row r="1740" spans="2:10">
      <c r="B1740" s="362"/>
      <c r="C1740" s="823"/>
      <c r="D1740" s="823"/>
      <c r="E1740" s="823" t="s">
        <v>1920</v>
      </c>
      <c r="F1740" s="823"/>
      <c r="G1740" s="823"/>
      <c r="H1740" s="823"/>
      <c r="I1740" s="746" t="s">
        <v>2094</v>
      </c>
      <c r="J1740" s="481"/>
    </row>
    <row r="1741" spans="2:10">
      <c r="B1741" s="362"/>
      <c r="C1741" s="823"/>
      <c r="D1741" s="823"/>
      <c r="E1741" s="823" t="s">
        <v>1922</v>
      </c>
      <c r="F1741" s="823"/>
      <c r="G1741" s="823"/>
      <c r="H1741" s="823"/>
      <c r="I1741" s="746" t="s">
        <v>2095</v>
      </c>
      <c r="J1741" s="481"/>
    </row>
    <row r="1742" spans="2:10">
      <c r="B1742" s="362"/>
      <c r="C1742" s="823"/>
      <c r="D1742" s="823"/>
      <c r="E1742" s="823" t="s">
        <v>2015</v>
      </c>
      <c r="F1742" s="823"/>
      <c r="G1742" s="823"/>
      <c r="H1742" s="823"/>
      <c r="I1742" s="746"/>
      <c r="J1742" s="481"/>
    </row>
    <row r="1743" spans="2:10">
      <c r="B1743" s="362"/>
      <c r="C1743" s="823"/>
      <c r="D1743" s="823"/>
      <c r="E1743" s="823"/>
      <c r="F1743" s="823" t="s">
        <v>2096</v>
      </c>
      <c r="G1743" s="823"/>
      <c r="H1743" s="823"/>
      <c r="I1743" s="746" t="s">
        <v>2097</v>
      </c>
      <c r="J1743" s="481"/>
    </row>
    <row r="1744" spans="2:10" ht="22.5">
      <c r="B1744" s="381"/>
      <c r="C1744" s="824"/>
      <c r="D1744" s="824"/>
      <c r="E1744" s="824"/>
      <c r="F1744" s="824" t="s">
        <v>2038</v>
      </c>
      <c r="G1744" s="824"/>
      <c r="H1744" s="824"/>
      <c r="I1744" s="703" t="s">
        <v>2098</v>
      </c>
      <c r="J1744" s="480"/>
    </row>
    <row r="1745" spans="2:10">
      <c r="B1745" s="381"/>
      <c r="C1745" s="824"/>
      <c r="D1745" s="824"/>
      <c r="E1745" s="824"/>
      <c r="F1745" s="824" t="s">
        <v>2099</v>
      </c>
      <c r="G1745" s="824"/>
      <c r="H1745" s="824"/>
      <c r="I1745" s="703" t="s">
        <v>2100</v>
      </c>
      <c r="J1745" s="480"/>
    </row>
    <row r="1746" spans="2:10">
      <c r="B1746" s="362"/>
      <c r="C1746" s="823"/>
      <c r="D1746" s="823"/>
      <c r="E1746" s="823" t="s">
        <v>1939</v>
      </c>
      <c r="F1746" s="823"/>
      <c r="G1746" s="823"/>
      <c r="H1746" s="823"/>
      <c r="I1746" s="746" t="s">
        <v>1940</v>
      </c>
      <c r="J1746" s="481"/>
    </row>
    <row r="1747" spans="2:10">
      <c r="B1747" s="362"/>
      <c r="C1747" s="823"/>
      <c r="D1747" s="823"/>
      <c r="E1747" s="823" t="s">
        <v>1941</v>
      </c>
      <c r="F1747" s="823"/>
      <c r="G1747" s="823"/>
      <c r="H1747" s="823"/>
      <c r="I1747" s="753"/>
      <c r="J1747" s="481"/>
    </row>
    <row r="1748" spans="2:10" ht="28.5" customHeight="1">
      <c r="B1748" s="362"/>
      <c r="C1748" s="823"/>
      <c r="D1748" s="823"/>
      <c r="E1748" s="823"/>
      <c r="F1748" s="826" t="s">
        <v>1675</v>
      </c>
      <c r="G1748" s="823"/>
      <c r="H1748" s="823"/>
      <c r="I1748" s="746" t="s">
        <v>2101</v>
      </c>
      <c r="J1748" s="481"/>
    </row>
    <row r="1749" spans="2:10" ht="40.5" customHeight="1">
      <c r="B1749" s="362"/>
      <c r="C1749" s="823"/>
      <c r="D1749" s="823"/>
      <c r="E1749" s="823"/>
      <c r="F1749" s="826" t="s">
        <v>1677</v>
      </c>
      <c r="G1749" s="823"/>
      <c r="H1749" s="823"/>
      <c r="I1749" s="746" t="s">
        <v>2102</v>
      </c>
      <c r="J1749" s="481"/>
    </row>
    <row r="1750" spans="2:10" ht="88.5" customHeight="1">
      <c r="B1750" s="362"/>
      <c r="C1750" s="823"/>
      <c r="D1750" s="823"/>
      <c r="E1750" s="823"/>
      <c r="F1750" s="826" t="s">
        <v>1679</v>
      </c>
      <c r="G1750" s="823"/>
      <c r="H1750" s="823"/>
      <c r="I1750" s="746" t="s">
        <v>2103</v>
      </c>
      <c r="J1750" s="481"/>
    </row>
    <row r="1751" spans="2:10" ht="43.5" customHeight="1">
      <c r="B1751" s="362"/>
      <c r="C1751" s="823"/>
      <c r="D1751" s="823"/>
      <c r="E1751" s="823"/>
      <c r="F1751" s="826" t="s">
        <v>1681</v>
      </c>
      <c r="G1751" s="823"/>
      <c r="H1751" s="823"/>
      <c r="I1751" s="746" t="s">
        <v>2104</v>
      </c>
      <c r="J1751" s="481"/>
    </row>
    <row r="1752" spans="2:10" ht="22.5">
      <c r="B1752" s="362"/>
      <c r="C1752" s="823"/>
      <c r="D1752" s="823"/>
      <c r="E1752" s="823"/>
      <c r="F1752" s="826" t="s">
        <v>1946</v>
      </c>
      <c r="G1752" s="823"/>
      <c r="H1752" s="823"/>
      <c r="I1752" s="746" t="s">
        <v>2105</v>
      </c>
      <c r="J1752" s="481"/>
    </row>
    <row r="1753" spans="2:10" ht="40.5" customHeight="1">
      <c r="B1753" s="362"/>
      <c r="C1753" s="823"/>
      <c r="D1753" s="823"/>
      <c r="E1753" s="823"/>
      <c r="F1753" s="826" t="s">
        <v>1948</v>
      </c>
      <c r="G1753" s="823"/>
      <c r="H1753" s="823"/>
      <c r="I1753" s="746" t="s">
        <v>2106</v>
      </c>
      <c r="J1753" s="481"/>
    </row>
    <row r="1754" spans="2:10" ht="22.5">
      <c r="B1754" s="362"/>
      <c r="C1754" s="823"/>
      <c r="D1754" s="823"/>
      <c r="E1754" s="823"/>
      <c r="F1754" s="826" t="s">
        <v>1950</v>
      </c>
      <c r="G1754" s="823"/>
      <c r="H1754" s="823"/>
      <c r="I1754" s="746" t="s">
        <v>2107</v>
      </c>
      <c r="J1754" s="481"/>
    </row>
    <row r="1755" spans="2:10" ht="41.25" customHeight="1">
      <c r="B1755" s="362"/>
      <c r="C1755" s="823"/>
      <c r="D1755" s="823"/>
      <c r="E1755" s="823"/>
      <c r="F1755" s="826" t="s">
        <v>1952</v>
      </c>
      <c r="G1755" s="823"/>
      <c r="H1755" s="823"/>
      <c r="I1755" s="746" t="s">
        <v>2108</v>
      </c>
      <c r="J1755" s="481"/>
    </row>
    <row r="1756" spans="2:10" ht="51" customHeight="1">
      <c r="B1756" s="362"/>
      <c r="C1756" s="823"/>
      <c r="D1756" s="823"/>
      <c r="E1756" s="823"/>
      <c r="F1756" s="826" t="s">
        <v>1954</v>
      </c>
      <c r="G1756" s="823"/>
      <c r="H1756" s="823"/>
      <c r="I1756" s="746" t="s">
        <v>2109</v>
      </c>
      <c r="J1756" s="481"/>
    </row>
    <row r="1757" spans="2:10" ht="40.5" customHeight="1">
      <c r="B1757" s="362"/>
      <c r="C1757" s="823"/>
      <c r="D1757" s="823"/>
      <c r="E1757" s="823"/>
      <c r="F1757" s="826" t="s">
        <v>1956</v>
      </c>
      <c r="G1757" s="823"/>
      <c r="H1757" s="823"/>
      <c r="I1757" s="746" t="s">
        <v>2110</v>
      </c>
      <c r="J1757" s="481"/>
    </row>
    <row r="1758" spans="2:10" ht="43.5" customHeight="1">
      <c r="B1758" s="362"/>
      <c r="C1758" s="823"/>
      <c r="D1758" s="823"/>
      <c r="E1758" s="823"/>
      <c r="F1758" s="826" t="s">
        <v>1958</v>
      </c>
      <c r="G1758" s="823"/>
      <c r="H1758" s="823"/>
      <c r="I1758" s="746" t="s">
        <v>2111</v>
      </c>
      <c r="J1758" s="481"/>
    </row>
    <row r="1759" spans="2:10" ht="45">
      <c r="B1759" s="362"/>
      <c r="C1759" s="823"/>
      <c r="D1759" s="823"/>
      <c r="E1759" s="823"/>
      <c r="F1759" s="826" t="s">
        <v>1960</v>
      </c>
      <c r="G1759" s="823"/>
      <c r="H1759" s="823"/>
      <c r="I1759" s="746" t="s">
        <v>2112</v>
      </c>
      <c r="J1759" s="481"/>
    </row>
    <row r="1760" spans="2:10" ht="88.5" customHeight="1">
      <c r="B1760" s="362"/>
      <c r="C1760" s="823"/>
      <c r="D1760" s="823"/>
      <c r="E1760" s="823"/>
      <c r="F1760" s="826" t="s">
        <v>1962</v>
      </c>
      <c r="G1760" s="823"/>
      <c r="H1760" s="823"/>
      <c r="I1760" s="746" t="s">
        <v>2113</v>
      </c>
      <c r="J1760" s="481"/>
    </row>
    <row r="1761" spans="2:10" ht="75" customHeight="1">
      <c r="B1761" s="362"/>
      <c r="C1761" s="823"/>
      <c r="D1761" s="823"/>
      <c r="E1761" s="823"/>
      <c r="F1761" s="826" t="s">
        <v>1964</v>
      </c>
      <c r="G1761" s="823"/>
      <c r="H1761" s="823"/>
      <c r="I1761" s="746" t="s">
        <v>2114</v>
      </c>
      <c r="J1761" s="481"/>
    </row>
    <row r="1762" spans="2:10" ht="33.75" customHeight="1">
      <c r="B1762" s="362"/>
      <c r="C1762" s="823"/>
      <c r="D1762" s="823"/>
      <c r="E1762" s="823"/>
      <c r="F1762" s="826" t="s">
        <v>1966</v>
      </c>
      <c r="G1762" s="823"/>
      <c r="H1762" s="823"/>
      <c r="I1762" s="746" t="s">
        <v>2115</v>
      </c>
      <c r="J1762" s="481"/>
    </row>
    <row r="1763" spans="2:10" ht="66.75" customHeight="1">
      <c r="B1763" s="362"/>
      <c r="C1763" s="823"/>
      <c r="D1763" s="823"/>
      <c r="E1763" s="823"/>
      <c r="F1763" s="826" t="s">
        <v>1968</v>
      </c>
      <c r="G1763" s="823"/>
      <c r="H1763" s="823"/>
      <c r="I1763" s="746" t="s">
        <v>2116</v>
      </c>
      <c r="J1763" s="481"/>
    </row>
    <row r="1764" spans="2:10" ht="39.75" customHeight="1">
      <c r="B1764" s="362"/>
      <c r="C1764" s="823"/>
      <c r="D1764" s="823"/>
      <c r="E1764" s="823"/>
      <c r="F1764" s="826" t="s">
        <v>1970</v>
      </c>
      <c r="G1764" s="823"/>
      <c r="H1764" s="823"/>
      <c r="I1764" s="746" t="s">
        <v>2117</v>
      </c>
      <c r="J1764" s="481"/>
    </row>
    <row r="1765" spans="2:10" ht="22.5">
      <c r="B1765" s="362"/>
      <c r="C1765" s="823"/>
      <c r="D1765" s="823"/>
      <c r="E1765" s="823"/>
      <c r="F1765" s="826" t="s">
        <v>1972</v>
      </c>
      <c r="G1765" s="823"/>
      <c r="H1765" s="823"/>
      <c r="I1765" s="746" t="s">
        <v>2118</v>
      </c>
      <c r="J1765" s="481"/>
    </row>
    <row r="1766" spans="2:10" ht="33.75" customHeight="1">
      <c r="B1766" s="362"/>
      <c r="C1766" s="823"/>
      <c r="D1766" s="823"/>
      <c r="E1766" s="823"/>
      <c r="F1766" s="826" t="s">
        <v>1974</v>
      </c>
      <c r="G1766" s="823"/>
      <c r="H1766" s="823"/>
      <c r="I1766" s="746" t="s">
        <v>2119</v>
      </c>
      <c r="J1766" s="481"/>
    </row>
    <row r="1767" spans="2:10">
      <c r="B1767" s="362"/>
      <c r="C1767" s="823"/>
      <c r="D1767" s="823" t="s">
        <v>2120</v>
      </c>
      <c r="E1767" s="823"/>
      <c r="F1767" s="823"/>
      <c r="G1767" s="823"/>
      <c r="H1767" s="823"/>
      <c r="I1767" s="746"/>
      <c r="J1767" s="481"/>
    </row>
    <row r="1768" spans="2:10">
      <c r="B1768" s="362"/>
      <c r="C1768" s="823"/>
      <c r="D1768" s="823"/>
      <c r="E1768" s="823" t="s">
        <v>1920</v>
      </c>
      <c r="F1768" s="823"/>
      <c r="G1768" s="823"/>
      <c r="H1768" s="823"/>
      <c r="I1768" s="746" t="s">
        <v>2121</v>
      </c>
      <c r="J1768" s="481"/>
    </row>
    <row r="1769" spans="2:10">
      <c r="B1769" s="362"/>
      <c r="C1769" s="823"/>
      <c r="D1769" s="823"/>
      <c r="E1769" s="823" t="s">
        <v>1922</v>
      </c>
      <c r="F1769" s="823"/>
      <c r="G1769" s="823"/>
      <c r="H1769" s="823"/>
      <c r="I1769" s="746" t="s">
        <v>2122</v>
      </c>
      <c r="J1769" s="481"/>
    </row>
    <row r="1770" spans="2:10">
      <c r="B1770" s="362"/>
      <c r="C1770" s="823"/>
      <c r="D1770" s="823"/>
      <c r="E1770" s="823" t="s">
        <v>2015</v>
      </c>
      <c r="F1770" s="823"/>
      <c r="G1770" s="823"/>
      <c r="H1770" s="823"/>
      <c r="I1770" s="746"/>
      <c r="J1770" s="481"/>
    </row>
    <row r="1771" spans="2:10">
      <c r="B1771" s="381"/>
      <c r="C1771" s="824"/>
      <c r="D1771" s="824"/>
      <c r="E1771" s="824"/>
      <c r="F1771" s="824" t="s">
        <v>2123</v>
      </c>
      <c r="G1771" s="824"/>
      <c r="H1771" s="824"/>
      <c r="I1771" s="703" t="s">
        <v>2124</v>
      </c>
      <c r="J1771" s="480"/>
    </row>
    <row r="1772" spans="2:10">
      <c r="B1772" s="381"/>
      <c r="C1772" s="824"/>
      <c r="D1772" s="824"/>
      <c r="E1772" s="824"/>
      <c r="F1772" s="824" t="s">
        <v>2125</v>
      </c>
      <c r="G1772" s="824"/>
      <c r="H1772" s="824"/>
      <c r="I1772" s="703" t="s">
        <v>2124</v>
      </c>
      <c r="J1772" s="480"/>
    </row>
    <row r="1773" spans="2:10">
      <c r="B1773" s="362"/>
      <c r="C1773" s="823"/>
      <c r="D1773" s="823"/>
      <c r="E1773" s="823"/>
      <c r="F1773" s="823" t="s">
        <v>2126</v>
      </c>
      <c r="G1773" s="823"/>
      <c r="H1773" s="823"/>
      <c r="I1773" s="746" t="s">
        <v>2127</v>
      </c>
      <c r="J1773" s="481"/>
    </row>
    <row r="1774" spans="2:10">
      <c r="B1774" s="362"/>
      <c r="C1774" s="823"/>
      <c r="D1774" s="823"/>
      <c r="E1774" s="823"/>
      <c r="F1774" s="823" t="s">
        <v>2128</v>
      </c>
      <c r="G1774" s="823"/>
      <c r="H1774" s="823"/>
      <c r="I1774" s="746"/>
      <c r="J1774" s="481"/>
    </row>
    <row r="1775" spans="2:10">
      <c r="B1775" s="362"/>
      <c r="C1775" s="823"/>
      <c r="D1775" s="823"/>
      <c r="E1775" s="823"/>
      <c r="F1775" s="823"/>
      <c r="G1775" s="823" t="s">
        <v>2129</v>
      </c>
      <c r="H1775" s="823"/>
      <c r="I1775" s="746" t="s">
        <v>2063</v>
      </c>
      <c r="J1775" s="481"/>
    </row>
    <row r="1776" spans="2:10">
      <c r="B1776" s="362"/>
      <c r="C1776" s="823"/>
      <c r="D1776" s="823"/>
      <c r="E1776" s="823"/>
      <c r="F1776" s="823"/>
      <c r="G1776" s="823" t="s">
        <v>2130</v>
      </c>
      <c r="H1776" s="823"/>
      <c r="I1776" s="746" t="s">
        <v>2063</v>
      </c>
      <c r="J1776" s="481"/>
    </row>
    <row r="1777" spans="2:10">
      <c r="B1777" s="362"/>
      <c r="C1777" s="823"/>
      <c r="D1777" s="823"/>
      <c r="E1777" s="823"/>
      <c r="F1777" s="823" t="s">
        <v>2131</v>
      </c>
      <c r="G1777" s="823"/>
      <c r="H1777" s="823"/>
      <c r="I1777" s="746" t="s">
        <v>2132</v>
      </c>
      <c r="J1777" s="481"/>
    </row>
    <row r="1778" spans="2:10">
      <c r="B1778" s="362"/>
      <c r="C1778" s="823"/>
      <c r="D1778" s="823"/>
      <c r="E1778" s="823"/>
      <c r="F1778" s="823" t="s">
        <v>2133</v>
      </c>
      <c r="G1778" s="823"/>
      <c r="H1778" s="823"/>
      <c r="I1778" s="746"/>
      <c r="J1778" s="481"/>
    </row>
    <row r="1779" spans="2:10">
      <c r="B1779" s="362"/>
      <c r="C1779" s="823"/>
      <c r="D1779" s="823"/>
      <c r="E1779" s="823"/>
      <c r="F1779" s="823"/>
      <c r="G1779" s="823" t="s">
        <v>2134</v>
      </c>
      <c r="H1779" s="823"/>
      <c r="I1779" s="746" t="s">
        <v>2135</v>
      </c>
      <c r="J1779" s="481"/>
    </row>
    <row r="1780" spans="2:10">
      <c r="B1780" s="362"/>
      <c r="C1780" s="823"/>
      <c r="D1780" s="823"/>
      <c r="E1780" s="823"/>
      <c r="F1780" s="823"/>
      <c r="G1780" s="823" t="s">
        <v>2136</v>
      </c>
      <c r="H1780" s="823"/>
      <c r="I1780" s="746" t="s">
        <v>2137</v>
      </c>
      <c r="J1780" s="481"/>
    </row>
    <row r="1781" spans="2:10">
      <c r="B1781" s="362"/>
      <c r="C1781" s="823"/>
      <c r="D1781" s="823"/>
      <c r="E1781" s="823"/>
      <c r="F1781" s="823" t="s">
        <v>2138</v>
      </c>
      <c r="G1781" s="823"/>
      <c r="H1781" s="823"/>
      <c r="I1781" s="746"/>
      <c r="J1781" s="481"/>
    </row>
    <row r="1782" spans="2:10">
      <c r="B1782" s="362"/>
      <c r="C1782" s="823"/>
      <c r="D1782" s="823"/>
      <c r="E1782" s="823"/>
      <c r="F1782" s="823"/>
      <c r="G1782" s="341" t="s">
        <v>2139</v>
      </c>
      <c r="H1782" s="823"/>
      <c r="I1782" s="746" t="s">
        <v>2140</v>
      </c>
      <c r="J1782" s="481"/>
    </row>
    <row r="1783" spans="2:10">
      <c r="B1783" s="362"/>
      <c r="C1783" s="823"/>
      <c r="D1783" s="823"/>
      <c r="E1783" s="823"/>
      <c r="F1783" s="823"/>
      <c r="G1783" s="823" t="s">
        <v>2141</v>
      </c>
      <c r="H1783" s="823"/>
      <c r="I1783" s="746" t="s">
        <v>2142</v>
      </c>
      <c r="J1783" s="481"/>
    </row>
    <row r="1784" spans="2:10">
      <c r="B1784" s="362"/>
      <c r="C1784" s="823"/>
      <c r="D1784" s="823"/>
      <c r="E1784" s="823"/>
      <c r="F1784" s="823" t="s">
        <v>2143</v>
      </c>
      <c r="G1784" s="823"/>
      <c r="H1784" s="823"/>
      <c r="I1784" s="746" t="s">
        <v>2144</v>
      </c>
      <c r="J1784" s="481"/>
    </row>
    <row r="1785" spans="2:10">
      <c r="B1785" s="362"/>
      <c r="C1785" s="823"/>
      <c r="D1785" s="823"/>
      <c r="E1785" s="823"/>
      <c r="F1785" s="823" t="s">
        <v>2145</v>
      </c>
      <c r="G1785" s="823"/>
      <c r="H1785" s="823"/>
      <c r="I1785" s="746" t="s">
        <v>2144</v>
      </c>
      <c r="J1785" s="481"/>
    </row>
    <row r="1786" spans="2:10">
      <c r="B1786" s="362"/>
      <c r="C1786" s="823"/>
      <c r="D1786" s="823"/>
      <c r="E1786" s="823"/>
      <c r="F1786" s="823" t="s">
        <v>2146</v>
      </c>
      <c r="G1786" s="823"/>
      <c r="H1786" s="823"/>
      <c r="I1786" s="746" t="s">
        <v>2144</v>
      </c>
      <c r="J1786" s="481"/>
    </row>
    <row r="1787" spans="2:10">
      <c r="B1787" s="362"/>
      <c r="C1787" s="823"/>
      <c r="D1787" s="823"/>
      <c r="E1787" s="823"/>
      <c r="F1787" s="823" t="s">
        <v>2147</v>
      </c>
      <c r="G1787" s="823"/>
      <c r="H1787" s="823"/>
      <c r="I1787" s="746"/>
      <c r="J1787" s="481"/>
    </row>
    <row r="1788" spans="2:10">
      <c r="B1788" s="362"/>
      <c r="C1788" s="823"/>
      <c r="D1788" s="823"/>
      <c r="E1788" s="823"/>
      <c r="F1788" s="824" t="s">
        <v>2148</v>
      </c>
      <c r="G1788" s="824"/>
      <c r="H1788" s="824"/>
      <c r="I1788" s="703"/>
      <c r="J1788" s="480"/>
    </row>
    <row r="1789" spans="2:10">
      <c r="B1789" s="362"/>
      <c r="C1789" s="823"/>
      <c r="D1789" s="823"/>
      <c r="E1789" s="823"/>
      <c r="F1789" s="827"/>
      <c r="G1789" s="828"/>
      <c r="H1789" s="828"/>
      <c r="I1789" s="754"/>
      <c r="J1789" s="494"/>
    </row>
    <row r="1790" spans="2:10">
      <c r="B1790" s="362"/>
      <c r="C1790" s="823"/>
      <c r="D1790" s="823"/>
      <c r="E1790" s="823"/>
      <c r="F1790" s="937" t="s">
        <v>2149</v>
      </c>
      <c r="G1790" s="829" t="s">
        <v>2150</v>
      </c>
      <c r="H1790" s="830"/>
      <c r="I1790" s="755" t="s">
        <v>2151</v>
      </c>
      <c r="J1790" s="484"/>
    </row>
    <row r="1791" spans="2:10" ht="12" customHeight="1">
      <c r="B1791" s="362"/>
      <c r="C1791" s="823"/>
      <c r="D1791" s="823"/>
      <c r="E1791" s="823"/>
      <c r="F1791" s="938"/>
      <c r="G1791" s="831" t="s">
        <v>2152</v>
      </c>
      <c r="H1791" s="445"/>
      <c r="I1791" s="746" t="s">
        <v>2151</v>
      </c>
      <c r="J1791" s="481"/>
    </row>
    <row r="1792" spans="2:10" ht="12" customHeight="1">
      <c r="B1792" s="362"/>
      <c r="C1792" s="823"/>
      <c r="D1792" s="823"/>
      <c r="E1792" s="823"/>
      <c r="F1792" s="939"/>
      <c r="G1792" s="832" t="s">
        <v>2153</v>
      </c>
      <c r="H1792" s="833"/>
      <c r="I1792" s="756" t="s">
        <v>2154</v>
      </c>
      <c r="J1792" s="478"/>
    </row>
    <row r="1793" spans="2:10">
      <c r="B1793" s="362"/>
      <c r="C1793" s="823"/>
      <c r="D1793" s="823"/>
      <c r="E1793" s="823"/>
      <c r="F1793" s="938" t="s">
        <v>2155</v>
      </c>
      <c r="G1793" s="834" t="s">
        <v>2150</v>
      </c>
      <c r="H1793" s="835"/>
      <c r="I1793" s="755" t="s">
        <v>2151</v>
      </c>
      <c r="J1793" s="483"/>
    </row>
    <row r="1794" spans="2:10" ht="12" customHeight="1">
      <c r="B1794" s="362"/>
      <c r="C1794" s="823"/>
      <c r="D1794" s="823"/>
      <c r="E1794" s="823"/>
      <c r="F1794" s="938"/>
      <c r="G1794" s="831" t="s">
        <v>2152</v>
      </c>
      <c r="H1794" s="445"/>
      <c r="I1794" s="746" t="s">
        <v>2151</v>
      </c>
      <c r="J1794" s="481"/>
    </row>
    <row r="1795" spans="2:10" ht="12" customHeight="1">
      <c r="B1795" s="362"/>
      <c r="C1795" s="823"/>
      <c r="D1795" s="823"/>
      <c r="E1795" s="823"/>
      <c r="F1795" s="938"/>
      <c r="G1795" s="834" t="s">
        <v>2153</v>
      </c>
      <c r="H1795" s="836"/>
      <c r="I1795" s="756" t="s">
        <v>2154</v>
      </c>
      <c r="J1795" s="480"/>
    </row>
    <row r="1796" spans="2:10">
      <c r="B1796" s="381"/>
      <c r="C1796" s="824"/>
      <c r="D1796" s="824"/>
      <c r="E1796" s="824"/>
      <c r="F1796" s="937" t="s">
        <v>2156</v>
      </c>
      <c r="G1796" s="829" t="s">
        <v>2150</v>
      </c>
      <c r="H1796" s="828"/>
      <c r="I1796" s="755" t="s">
        <v>2151</v>
      </c>
      <c r="J1796" s="495"/>
    </row>
    <row r="1797" spans="2:10" ht="12" customHeight="1">
      <c r="B1797" s="381"/>
      <c r="C1797" s="824"/>
      <c r="D1797" s="824"/>
      <c r="E1797" s="824"/>
      <c r="F1797" s="938"/>
      <c r="G1797" s="831" t="s">
        <v>2152</v>
      </c>
      <c r="H1797" s="836"/>
      <c r="I1797" s="746" t="s">
        <v>2151</v>
      </c>
      <c r="J1797" s="480"/>
    </row>
    <row r="1798" spans="2:10" ht="12" customHeight="1">
      <c r="B1798" s="381"/>
      <c r="C1798" s="824"/>
      <c r="D1798" s="824"/>
      <c r="E1798" s="824"/>
      <c r="F1798" s="939"/>
      <c r="G1798" s="832" t="s">
        <v>2153</v>
      </c>
      <c r="H1798" s="833"/>
      <c r="I1798" s="756" t="s">
        <v>2154</v>
      </c>
      <c r="J1798" s="478"/>
    </row>
    <row r="1799" spans="2:10" ht="22.5">
      <c r="B1799" s="362"/>
      <c r="C1799" s="823"/>
      <c r="D1799" s="823"/>
      <c r="E1799" s="823"/>
      <c r="F1799" s="938" t="s">
        <v>2157</v>
      </c>
      <c r="G1799" s="834" t="s">
        <v>2150</v>
      </c>
      <c r="H1799" s="835"/>
      <c r="I1799" s="755" t="s">
        <v>2158</v>
      </c>
      <c r="J1799" s="483"/>
    </row>
    <row r="1800" spans="2:10" ht="12" customHeight="1">
      <c r="B1800" s="362"/>
      <c r="C1800" s="823"/>
      <c r="D1800" s="823"/>
      <c r="E1800" s="823"/>
      <c r="F1800" s="938"/>
      <c r="G1800" s="831" t="s">
        <v>2152</v>
      </c>
      <c r="H1800" s="445"/>
      <c r="I1800" s="746" t="s">
        <v>2151</v>
      </c>
      <c r="J1800" s="481"/>
    </row>
    <row r="1801" spans="2:10" ht="12" customHeight="1">
      <c r="B1801" s="362"/>
      <c r="C1801" s="823"/>
      <c r="D1801" s="823"/>
      <c r="E1801" s="823"/>
      <c r="F1801" s="939"/>
      <c r="G1801" s="832" t="s">
        <v>2153</v>
      </c>
      <c r="H1801" s="833"/>
      <c r="I1801" s="756" t="s">
        <v>2154</v>
      </c>
      <c r="J1801" s="478"/>
    </row>
    <row r="1802" spans="2:10">
      <c r="B1802" s="362"/>
      <c r="C1802" s="823"/>
      <c r="D1802" s="823"/>
      <c r="E1802" s="823"/>
      <c r="F1802" s="837"/>
      <c r="G1802" s="837"/>
      <c r="H1802" s="837"/>
      <c r="I1802" s="757"/>
      <c r="J1802" s="483"/>
    </row>
    <row r="1803" spans="2:10">
      <c r="B1803" s="362"/>
      <c r="C1803" s="823"/>
      <c r="D1803" s="823"/>
      <c r="E1803" s="823"/>
      <c r="F1803" s="823" t="s">
        <v>2159</v>
      </c>
      <c r="G1803" s="823"/>
      <c r="H1803" s="823"/>
      <c r="I1803" s="746"/>
      <c r="J1803" s="481"/>
    </row>
    <row r="1804" spans="2:10">
      <c r="B1804" s="362"/>
      <c r="C1804" s="823"/>
      <c r="D1804" s="823"/>
      <c r="E1804" s="823"/>
      <c r="F1804" s="823"/>
      <c r="G1804" s="823" t="s">
        <v>2160</v>
      </c>
      <c r="H1804" s="838"/>
      <c r="I1804" s="758" t="s">
        <v>2161</v>
      </c>
      <c r="J1804" s="481"/>
    </row>
    <row r="1805" spans="2:10">
      <c r="B1805" s="362"/>
      <c r="C1805" s="823"/>
      <c r="D1805" s="823"/>
      <c r="E1805" s="823"/>
      <c r="F1805" s="823"/>
      <c r="G1805" s="823" t="s">
        <v>2162</v>
      </c>
      <c r="H1805" s="838"/>
      <c r="I1805" s="758" t="s">
        <v>2163</v>
      </c>
      <c r="J1805" s="481"/>
    </row>
    <row r="1806" spans="2:10" ht="32.25" customHeight="1">
      <c r="B1806" s="362"/>
      <c r="C1806" s="823"/>
      <c r="D1806" s="823"/>
      <c r="E1806" s="823"/>
      <c r="F1806" s="823" t="s">
        <v>2164</v>
      </c>
      <c r="G1806" s="823"/>
      <c r="H1806" s="823"/>
      <c r="I1806" s="746" t="s">
        <v>2165</v>
      </c>
      <c r="J1806" s="481"/>
    </row>
    <row r="1807" spans="2:10" ht="32.25" customHeight="1">
      <c r="B1807" s="362"/>
      <c r="C1807" s="823"/>
      <c r="D1807" s="823"/>
      <c r="E1807" s="823"/>
      <c r="F1807" s="823" t="s">
        <v>2166</v>
      </c>
      <c r="G1807" s="823"/>
      <c r="H1807" s="823"/>
      <c r="I1807" s="746" t="s">
        <v>2167</v>
      </c>
      <c r="J1807" s="481"/>
    </row>
    <row r="1808" spans="2:10">
      <c r="B1808" s="362"/>
      <c r="C1808" s="823"/>
      <c r="D1808" s="823"/>
      <c r="E1808" s="823"/>
      <c r="F1808" s="823" t="s">
        <v>2168</v>
      </c>
      <c r="G1808" s="823"/>
      <c r="H1808" s="823"/>
      <c r="I1808" s="746" t="s">
        <v>2169</v>
      </c>
      <c r="J1808" s="481"/>
    </row>
    <row r="1809" spans="2:10">
      <c r="B1809" s="362"/>
      <c r="C1809" s="823"/>
      <c r="D1809" s="823"/>
      <c r="E1809" s="823"/>
      <c r="F1809" s="823" t="s">
        <v>2170</v>
      </c>
      <c r="G1809" s="823"/>
      <c r="H1809" s="823"/>
      <c r="I1809" s="746" t="s">
        <v>2171</v>
      </c>
      <c r="J1809" s="481"/>
    </row>
    <row r="1810" spans="2:10" ht="42" customHeight="1">
      <c r="B1810" s="362"/>
      <c r="C1810" s="823"/>
      <c r="D1810" s="823"/>
      <c r="E1810" s="823"/>
      <c r="F1810" s="823" t="s">
        <v>2172</v>
      </c>
      <c r="G1810" s="823"/>
      <c r="H1810" s="823"/>
      <c r="I1810" s="746" t="s">
        <v>2173</v>
      </c>
      <c r="J1810" s="481"/>
    </row>
    <row r="1811" spans="2:10">
      <c r="B1811" s="362"/>
      <c r="C1811" s="823"/>
      <c r="D1811" s="823"/>
      <c r="E1811" s="823" t="s">
        <v>2174</v>
      </c>
      <c r="F1811" s="823"/>
      <c r="G1811" s="823"/>
      <c r="H1811" s="823"/>
      <c r="I1811" s="746"/>
      <c r="J1811" s="481"/>
    </row>
    <row r="1812" spans="2:10" ht="34.5" customHeight="1">
      <c r="B1812" s="362"/>
      <c r="C1812" s="823"/>
      <c r="D1812" s="823"/>
      <c r="E1812" s="823"/>
      <c r="F1812" s="826" t="s">
        <v>1675</v>
      </c>
      <c r="G1812" s="823"/>
      <c r="H1812" s="823"/>
      <c r="I1812" s="746" t="s">
        <v>2175</v>
      </c>
      <c r="J1812" s="481"/>
    </row>
    <row r="1813" spans="2:10" ht="67.5" customHeight="1">
      <c r="B1813" s="362"/>
      <c r="C1813" s="823"/>
      <c r="D1813" s="823"/>
      <c r="E1813" s="823"/>
      <c r="F1813" s="826" t="s">
        <v>1677</v>
      </c>
      <c r="G1813" s="823"/>
      <c r="H1813" s="823"/>
      <c r="I1813" s="746" t="s">
        <v>2176</v>
      </c>
      <c r="J1813" s="481"/>
    </row>
    <row r="1814" spans="2:10" ht="40.5" customHeight="1">
      <c r="B1814" s="362"/>
      <c r="C1814" s="823"/>
      <c r="D1814" s="823"/>
      <c r="E1814" s="823"/>
      <c r="F1814" s="826" t="s">
        <v>1679</v>
      </c>
      <c r="G1814" s="823"/>
      <c r="H1814" s="823"/>
      <c r="I1814" s="746" t="s">
        <v>2177</v>
      </c>
      <c r="J1814" s="481"/>
    </row>
    <row r="1815" spans="2:10" ht="40.5" customHeight="1">
      <c r="B1815" s="362"/>
      <c r="C1815" s="823"/>
      <c r="D1815" s="823"/>
      <c r="E1815" s="823"/>
      <c r="F1815" s="826" t="s">
        <v>1681</v>
      </c>
      <c r="G1815" s="823"/>
      <c r="H1815" s="823"/>
      <c r="I1815" s="746" t="s">
        <v>2178</v>
      </c>
      <c r="J1815" s="481"/>
    </row>
    <row r="1816" spans="2:10" ht="75.75" customHeight="1">
      <c r="B1816" s="362"/>
      <c r="C1816" s="823"/>
      <c r="D1816" s="823"/>
      <c r="E1816" s="823"/>
      <c r="F1816" s="826" t="s">
        <v>1946</v>
      </c>
      <c r="G1816" s="823"/>
      <c r="H1816" s="823"/>
      <c r="I1816" s="746" t="s">
        <v>2179</v>
      </c>
      <c r="J1816" s="481"/>
    </row>
    <row r="1817" spans="2:10" ht="43.5" customHeight="1">
      <c r="B1817" s="362"/>
      <c r="C1817" s="823"/>
      <c r="D1817" s="823"/>
      <c r="E1817" s="823"/>
      <c r="F1817" s="826" t="s">
        <v>1948</v>
      </c>
      <c r="G1817" s="823"/>
      <c r="H1817" s="823"/>
      <c r="I1817" s="746" t="s">
        <v>2180</v>
      </c>
      <c r="J1817" s="481"/>
    </row>
    <row r="1818" spans="2:10" ht="45">
      <c r="B1818" s="362"/>
      <c r="C1818" s="823"/>
      <c r="D1818" s="823"/>
      <c r="E1818" s="823"/>
      <c r="F1818" s="826" t="s">
        <v>1950</v>
      </c>
      <c r="G1818" s="823"/>
      <c r="H1818" s="823"/>
      <c r="I1818" s="746" t="s">
        <v>2181</v>
      </c>
      <c r="J1818" s="481"/>
    </row>
    <row r="1819" spans="2:10" ht="31.5" customHeight="1">
      <c r="B1819" s="362"/>
      <c r="C1819" s="823"/>
      <c r="D1819" s="823"/>
      <c r="E1819" s="823"/>
      <c r="F1819" s="826" t="s">
        <v>1952</v>
      </c>
      <c r="G1819" s="823"/>
      <c r="H1819" s="823"/>
      <c r="I1819" s="746" t="s">
        <v>2182</v>
      </c>
      <c r="J1819" s="481"/>
    </row>
    <row r="1820" spans="2:10" ht="31.5" customHeight="1">
      <c r="B1820" s="362"/>
      <c r="C1820" s="823"/>
      <c r="D1820" s="823"/>
      <c r="E1820" s="823"/>
      <c r="F1820" s="826" t="s">
        <v>1954</v>
      </c>
      <c r="G1820" s="823"/>
      <c r="H1820" s="823"/>
      <c r="I1820" s="759" t="s">
        <v>2183</v>
      </c>
      <c r="J1820" s="481"/>
    </row>
    <row r="1821" spans="2:10" ht="51.75" customHeight="1">
      <c r="B1821" s="362"/>
      <c r="C1821" s="823"/>
      <c r="D1821" s="823"/>
      <c r="E1821" s="823"/>
      <c r="F1821" s="826" t="s">
        <v>1956</v>
      </c>
      <c r="G1821" s="823"/>
      <c r="H1821" s="823"/>
      <c r="I1821" s="759" t="s">
        <v>2184</v>
      </c>
      <c r="J1821" s="481"/>
    </row>
    <row r="1822" spans="2:10" ht="52.5" customHeight="1">
      <c r="B1822" s="362"/>
      <c r="C1822" s="823"/>
      <c r="D1822" s="823"/>
      <c r="E1822" s="823"/>
      <c r="F1822" s="826" t="s">
        <v>1958</v>
      </c>
      <c r="G1822" s="823"/>
      <c r="H1822" s="823"/>
      <c r="I1822" s="759" t="s">
        <v>2185</v>
      </c>
      <c r="J1822" s="481"/>
    </row>
    <row r="1823" spans="2:10" ht="40.5" customHeight="1">
      <c r="B1823" s="362"/>
      <c r="C1823" s="823"/>
      <c r="D1823" s="823"/>
      <c r="E1823" s="823"/>
      <c r="F1823" s="826" t="s">
        <v>1960</v>
      </c>
      <c r="G1823" s="823"/>
      <c r="H1823" s="823"/>
      <c r="I1823" s="746" t="s">
        <v>2186</v>
      </c>
      <c r="J1823" s="481"/>
    </row>
    <row r="1824" spans="2:10">
      <c r="B1824" s="362"/>
      <c r="C1824" s="823"/>
      <c r="D1824" s="823" t="s">
        <v>2187</v>
      </c>
      <c r="E1824" s="823"/>
      <c r="F1824" s="823"/>
      <c r="G1824" s="823"/>
      <c r="H1824" s="823"/>
      <c r="I1824" s="746"/>
      <c r="J1824" s="481"/>
    </row>
    <row r="1825" spans="2:10">
      <c r="B1825" s="362"/>
      <c r="C1825" s="823"/>
      <c r="D1825" s="823"/>
      <c r="E1825" s="823" t="s">
        <v>1920</v>
      </c>
      <c r="F1825" s="823"/>
      <c r="G1825" s="823"/>
      <c r="H1825" s="823"/>
      <c r="I1825" s="746" t="s">
        <v>2188</v>
      </c>
      <c r="J1825" s="481"/>
    </row>
    <row r="1826" spans="2:10">
      <c r="B1826" s="362"/>
      <c r="C1826" s="823"/>
      <c r="D1826" s="823"/>
      <c r="E1826" s="823" t="s">
        <v>1922</v>
      </c>
      <c r="F1826" s="823"/>
      <c r="G1826" s="823"/>
      <c r="H1826" s="823"/>
      <c r="I1826" s="746" t="s">
        <v>2063</v>
      </c>
      <c r="J1826" s="481"/>
    </row>
    <row r="1827" spans="2:10">
      <c r="B1827" s="362"/>
      <c r="C1827" s="823"/>
      <c r="D1827" s="823"/>
      <c r="E1827" s="823" t="s">
        <v>2015</v>
      </c>
      <c r="F1827" s="823"/>
      <c r="G1827" s="823"/>
      <c r="H1827" s="823"/>
      <c r="I1827" s="746"/>
      <c r="J1827" s="481"/>
    </row>
    <row r="1828" spans="2:10">
      <c r="B1828" s="362"/>
      <c r="C1828" s="823"/>
      <c r="D1828" s="823"/>
      <c r="E1828" s="823"/>
      <c r="F1828" s="823" t="s">
        <v>2189</v>
      </c>
      <c r="G1828" s="823"/>
      <c r="H1828" s="823"/>
      <c r="I1828" s="746" t="s">
        <v>1940</v>
      </c>
      <c r="J1828" s="481"/>
    </row>
    <row r="1829" spans="2:10">
      <c r="B1829" s="362"/>
      <c r="C1829" s="823"/>
      <c r="D1829" s="823"/>
      <c r="E1829" s="823"/>
      <c r="F1829" s="823" t="s">
        <v>2190</v>
      </c>
      <c r="G1829" s="823"/>
      <c r="H1829" s="823"/>
      <c r="I1829" s="746" t="s">
        <v>2068</v>
      </c>
      <c r="J1829" s="481"/>
    </row>
    <row r="1830" spans="2:10">
      <c r="B1830" s="362"/>
      <c r="C1830" s="823"/>
      <c r="D1830" s="823"/>
      <c r="E1830" s="823"/>
      <c r="F1830" s="823" t="s">
        <v>2018</v>
      </c>
      <c r="G1830" s="823"/>
      <c r="H1830" s="823"/>
      <c r="I1830" s="746" t="s">
        <v>2191</v>
      </c>
      <c r="J1830" s="481"/>
    </row>
    <row r="1831" spans="2:10">
      <c r="B1831" s="362"/>
      <c r="C1831" s="823"/>
      <c r="D1831" s="823"/>
      <c r="E1831" s="823"/>
      <c r="F1831" s="823" t="s">
        <v>2192</v>
      </c>
      <c r="G1831" s="823"/>
      <c r="H1831" s="823"/>
      <c r="I1831" s="746" t="s">
        <v>2076</v>
      </c>
      <c r="J1831" s="481"/>
    </row>
    <row r="1832" spans="2:10">
      <c r="B1832" s="362"/>
      <c r="C1832" s="823"/>
      <c r="D1832" s="823"/>
      <c r="E1832" s="823"/>
      <c r="F1832" s="823" t="s">
        <v>1933</v>
      </c>
      <c r="G1832" s="823"/>
      <c r="H1832" s="823"/>
      <c r="I1832" s="746" t="s">
        <v>2193</v>
      </c>
      <c r="J1832" s="481"/>
    </row>
    <row r="1833" spans="2:10">
      <c r="B1833" s="362"/>
      <c r="C1833" s="823"/>
      <c r="D1833" s="823"/>
      <c r="E1833" s="823"/>
      <c r="F1833" s="823" t="s">
        <v>2047</v>
      </c>
      <c r="G1833" s="823"/>
      <c r="H1833" s="823"/>
      <c r="I1833" s="746" t="s">
        <v>1940</v>
      </c>
      <c r="J1833" s="481"/>
    </row>
    <row r="1834" spans="2:10">
      <c r="B1834" s="362"/>
      <c r="C1834" s="823"/>
      <c r="D1834" s="823"/>
      <c r="E1834" s="823" t="s">
        <v>2194</v>
      </c>
      <c r="F1834" s="823"/>
      <c r="G1834" s="823"/>
      <c r="H1834" s="823"/>
      <c r="I1834" s="746"/>
      <c r="J1834" s="481"/>
    </row>
    <row r="1835" spans="2:10" ht="48.75" customHeight="1">
      <c r="B1835" s="362"/>
      <c r="C1835" s="823"/>
      <c r="D1835" s="823"/>
      <c r="E1835" s="823"/>
      <c r="F1835" s="826" t="s">
        <v>1675</v>
      </c>
      <c r="G1835" s="823"/>
      <c r="H1835" s="823"/>
      <c r="I1835" s="746" t="s">
        <v>2195</v>
      </c>
      <c r="J1835" s="481"/>
    </row>
    <row r="1836" spans="2:10" ht="33.75" customHeight="1">
      <c r="B1836" s="362"/>
      <c r="C1836" s="823"/>
      <c r="D1836" s="823"/>
      <c r="E1836" s="823"/>
      <c r="F1836" s="826" t="s">
        <v>1677</v>
      </c>
      <c r="G1836" s="823"/>
      <c r="H1836" s="823"/>
      <c r="I1836" s="746" t="s">
        <v>2196</v>
      </c>
      <c r="J1836" s="481"/>
    </row>
    <row r="1837" spans="2:10" ht="30.75" customHeight="1">
      <c r="B1837" s="362"/>
      <c r="C1837" s="823"/>
      <c r="D1837" s="823"/>
      <c r="E1837" s="823"/>
      <c r="F1837" s="826" t="s">
        <v>1679</v>
      </c>
      <c r="G1837" s="823"/>
      <c r="H1837" s="823"/>
      <c r="I1837" s="746" t="s">
        <v>2197</v>
      </c>
      <c r="J1837" s="481"/>
    </row>
    <row r="1838" spans="2:10" ht="48.75" customHeight="1">
      <c r="B1838" s="362"/>
      <c r="C1838" s="823"/>
      <c r="D1838" s="823"/>
      <c r="E1838" s="823"/>
      <c r="F1838" s="826" t="s">
        <v>1681</v>
      </c>
      <c r="G1838" s="823"/>
      <c r="H1838" s="823"/>
      <c r="I1838" s="746" t="s">
        <v>2198</v>
      </c>
      <c r="J1838" s="481"/>
    </row>
    <row r="1839" spans="2:10" ht="27" customHeight="1">
      <c r="B1839" s="362"/>
      <c r="C1839" s="823"/>
      <c r="D1839" s="823"/>
      <c r="E1839" s="823"/>
      <c r="F1839" s="826" t="s">
        <v>1946</v>
      </c>
      <c r="G1839" s="823"/>
      <c r="H1839" s="823"/>
      <c r="I1839" s="746" t="s">
        <v>2199</v>
      </c>
      <c r="J1839" s="481"/>
    </row>
    <row r="1840" spans="2:10" ht="40.5" customHeight="1">
      <c r="B1840" s="362"/>
      <c r="C1840" s="823"/>
      <c r="D1840" s="823"/>
      <c r="E1840" s="823"/>
      <c r="F1840" s="826" t="s">
        <v>1948</v>
      </c>
      <c r="G1840" s="823"/>
      <c r="H1840" s="823"/>
      <c r="I1840" s="746" t="s">
        <v>2200</v>
      </c>
      <c r="J1840" s="481"/>
    </row>
    <row r="1841" spans="2:10">
      <c r="B1841" s="362"/>
      <c r="C1841" s="823"/>
      <c r="D1841" s="823" t="s">
        <v>2201</v>
      </c>
      <c r="E1841" s="823"/>
      <c r="F1841" s="823"/>
      <c r="G1841" s="823"/>
      <c r="H1841" s="823"/>
      <c r="I1841" s="746"/>
      <c r="J1841" s="481"/>
    </row>
    <row r="1842" spans="2:10">
      <c r="B1842" s="362"/>
      <c r="C1842" s="823"/>
      <c r="D1842" s="823"/>
      <c r="E1842" s="823" t="s">
        <v>1920</v>
      </c>
      <c r="F1842" s="823"/>
      <c r="G1842" s="823"/>
      <c r="H1842" s="823"/>
      <c r="I1842" s="746" t="s">
        <v>2202</v>
      </c>
      <c r="J1842" s="481"/>
    </row>
    <row r="1843" spans="2:10">
      <c r="B1843" s="362"/>
      <c r="C1843" s="823"/>
      <c r="D1843" s="823"/>
      <c r="E1843" s="823" t="s">
        <v>1922</v>
      </c>
      <c r="F1843" s="823"/>
      <c r="G1843" s="823"/>
      <c r="H1843" s="823"/>
      <c r="I1843" s="746" t="s">
        <v>1612</v>
      </c>
      <c r="J1843" s="481"/>
    </row>
    <row r="1844" spans="2:10">
      <c r="B1844" s="362"/>
      <c r="C1844" s="823"/>
      <c r="D1844" s="823"/>
      <c r="E1844" s="823" t="s">
        <v>1924</v>
      </c>
      <c r="F1844" s="823"/>
      <c r="G1844" s="823"/>
      <c r="H1844" s="823"/>
      <c r="I1844" s="746"/>
      <c r="J1844" s="481"/>
    </row>
    <row r="1845" spans="2:10">
      <c r="B1845" s="362"/>
      <c r="C1845" s="823"/>
      <c r="D1845" s="823"/>
      <c r="E1845" s="823"/>
      <c r="F1845" s="823" t="s">
        <v>2203</v>
      </c>
      <c r="G1845" s="823"/>
      <c r="H1845" s="823"/>
      <c r="I1845" s="746" t="s">
        <v>2204</v>
      </c>
      <c r="J1845" s="481"/>
    </row>
    <row r="1846" spans="2:10" ht="33.75" customHeight="1">
      <c r="B1846" s="362"/>
      <c r="C1846" s="823"/>
      <c r="D1846" s="823"/>
      <c r="E1846" s="823"/>
      <c r="F1846" s="823" t="s">
        <v>2205</v>
      </c>
      <c r="G1846" s="823"/>
      <c r="H1846" s="823"/>
      <c r="I1846" s="746" t="s">
        <v>2206</v>
      </c>
      <c r="J1846" s="481"/>
    </row>
    <row r="1847" spans="2:10" ht="22.5" customHeight="1">
      <c r="B1847" s="362"/>
      <c r="C1847" s="823"/>
      <c r="D1847" s="823"/>
      <c r="E1847" s="823"/>
      <c r="F1847" s="823" t="s">
        <v>2207</v>
      </c>
      <c r="G1847" s="823"/>
      <c r="H1847" s="823"/>
      <c r="I1847" s="746" t="s">
        <v>2208</v>
      </c>
      <c r="J1847" s="481"/>
    </row>
    <row r="1848" spans="2:10">
      <c r="B1848" s="362"/>
      <c r="C1848" s="823"/>
      <c r="D1848" s="823"/>
      <c r="E1848" s="823" t="s">
        <v>1939</v>
      </c>
      <c r="F1848" s="823"/>
      <c r="G1848" s="823"/>
      <c r="H1848" s="823"/>
      <c r="I1848" s="746" t="s">
        <v>1940</v>
      </c>
      <c r="J1848" s="481"/>
    </row>
    <row r="1849" spans="2:10">
      <c r="B1849" s="362"/>
      <c r="C1849" s="823"/>
      <c r="D1849" s="823"/>
      <c r="E1849" s="823" t="s">
        <v>1941</v>
      </c>
      <c r="F1849" s="823"/>
      <c r="G1849" s="823"/>
      <c r="H1849" s="823"/>
      <c r="I1849" s="746"/>
      <c r="J1849" s="481"/>
    </row>
    <row r="1850" spans="2:10" ht="33.75" customHeight="1">
      <c r="B1850" s="362"/>
      <c r="C1850" s="823"/>
      <c r="D1850" s="823"/>
      <c r="E1850" s="823"/>
      <c r="F1850" s="826" t="s">
        <v>1675</v>
      </c>
      <c r="G1850" s="823"/>
      <c r="H1850" s="823"/>
      <c r="I1850" s="746" t="s">
        <v>2209</v>
      </c>
      <c r="J1850" s="481"/>
    </row>
    <row r="1851" spans="2:10" ht="26.25" customHeight="1">
      <c r="B1851" s="362"/>
      <c r="C1851" s="823"/>
      <c r="D1851" s="823"/>
      <c r="E1851" s="823"/>
      <c r="F1851" s="826" t="s">
        <v>1677</v>
      </c>
      <c r="G1851" s="823"/>
      <c r="H1851" s="823"/>
      <c r="I1851" s="746" t="s">
        <v>2210</v>
      </c>
      <c r="J1851" s="481"/>
    </row>
    <row r="1852" spans="2:10" ht="43.5" customHeight="1">
      <c r="B1852" s="362"/>
      <c r="C1852" s="823"/>
      <c r="D1852" s="823"/>
      <c r="E1852" s="823"/>
      <c r="F1852" s="826" t="s">
        <v>1679</v>
      </c>
      <c r="G1852" s="823"/>
      <c r="H1852" s="823"/>
      <c r="I1852" s="746" t="s">
        <v>2211</v>
      </c>
      <c r="J1852" s="481"/>
    </row>
    <row r="1853" spans="2:10" ht="39" customHeight="1">
      <c r="B1853" s="362"/>
      <c r="C1853" s="823"/>
      <c r="D1853" s="823"/>
      <c r="E1853" s="823"/>
      <c r="F1853" s="826" t="s">
        <v>1681</v>
      </c>
      <c r="G1853" s="823"/>
      <c r="H1853" s="823"/>
      <c r="I1853" s="746" t="s">
        <v>2212</v>
      </c>
      <c r="J1853" s="481"/>
    </row>
    <row r="1854" spans="2:10" ht="30" customHeight="1">
      <c r="B1854" s="362"/>
      <c r="C1854" s="823"/>
      <c r="D1854" s="823"/>
      <c r="E1854" s="823"/>
      <c r="F1854" s="826" t="s">
        <v>1946</v>
      </c>
      <c r="G1854" s="823"/>
      <c r="H1854" s="823"/>
      <c r="I1854" s="746" t="s">
        <v>2213</v>
      </c>
      <c r="J1854" s="481"/>
    </row>
    <row r="1855" spans="2:10" ht="30" customHeight="1">
      <c r="B1855" s="362"/>
      <c r="C1855" s="823"/>
      <c r="D1855" s="823"/>
      <c r="E1855" s="823"/>
      <c r="F1855" s="826" t="s">
        <v>1948</v>
      </c>
      <c r="G1855" s="823"/>
      <c r="H1855" s="823"/>
      <c r="I1855" s="746" t="s">
        <v>2214</v>
      </c>
      <c r="J1855" s="481"/>
    </row>
    <row r="1856" spans="2:10">
      <c r="B1856" s="362"/>
      <c r="C1856" s="823"/>
      <c r="D1856" s="823"/>
      <c r="E1856" s="823"/>
      <c r="F1856" s="826" t="s">
        <v>1950</v>
      </c>
      <c r="G1856" s="823"/>
      <c r="H1856" s="823"/>
      <c r="I1856" s="746" t="s">
        <v>2215</v>
      </c>
      <c r="J1856" s="481"/>
    </row>
    <row r="1857" spans="2:10" ht="28.5" customHeight="1">
      <c r="B1857" s="362"/>
      <c r="C1857" s="823"/>
      <c r="D1857" s="823"/>
      <c r="E1857" s="823"/>
      <c r="F1857" s="826" t="s">
        <v>1952</v>
      </c>
      <c r="G1857" s="823"/>
      <c r="H1857" s="823"/>
      <c r="I1857" s="746" t="s">
        <v>2216</v>
      </c>
      <c r="J1857" s="481"/>
    </row>
    <row r="1858" spans="2:10">
      <c r="B1858" s="816"/>
      <c r="C1858" s="822" t="s">
        <v>2217</v>
      </c>
      <c r="D1858" s="822"/>
      <c r="E1858" s="822"/>
      <c r="F1858" s="822"/>
      <c r="G1858" s="822"/>
      <c r="H1858" s="822"/>
      <c r="I1858" s="752"/>
      <c r="J1858" s="488"/>
    </row>
    <row r="1859" spans="2:10">
      <c r="B1859" s="362"/>
      <c r="C1859" s="823"/>
      <c r="D1859" s="823" t="s">
        <v>2218</v>
      </c>
      <c r="E1859" s="823"/>
      <c r="F1859" s="823"/>
      <c r="G1859" s="823"/>
      <c r="H1859" s="823"/>
      <c r="I1859" s="746"/>
      <c r="J1859" s="481"/>
    </row>
    <row r="1860" spans="2:10">
      <c r="B1860" s="362"/>
      <c r="C1860" s="823"/>
      <c r="D1860" s="823"/>
      <c r="E1860" s="823" t="s">
        <v>1920</v>
      </c>
      <c r="F1860" s="823"/>
      <c r="G1860" s="823"/>
      <c r="H1860" s="823"/>
      <c r="I1860" s="746" t="s">
        <v>2219</v>
      </c>
      <c r="J1860" s="481"/>
    </row>
    <row r="1861" spans="2:10">
      <c r="B1861" s="362"/>
      <c r="C1861" s="823"/>
      <c r="D1861" s="823"/>
      <c r="E1861" s="823" t="s">
        <v>1922</v>
      </c>
      <c r="F1861" s="823"/>
      <c r="G1861" s="823"/>
      <c r="H1861" s="823"/>
      <c r="I1861" s="746" t="s">
        <v>2220</v>
      </c>
      <c r="J1861" s="481"/>
    </row>
    <row r="1862" spans="2:10">
      <c r="B1862" s="362"/>
      <c r="C1862" s="823"/>
      <c r="D1862" s="823"/>
      <c r="E1862" s="823" t="s">
        <v>2015</v>
      </c>
      <c r="F1862" s="823"/>
      <c r="G1862" s="823"/>
      <c r="H1862" s="823"/>
      <c r="I1862" s="746"/>
      <c r="J1862" s="481"/>
    </row>
    <row r="1863" spans="2:10">
      <c r="B1863" s="362"/>
      <c r="C1863" s="823"/>
      <c r="D1863" s="823"/>
      <c r="E1863" s="823"/>
      <c r="F1863" s="823" t="s">
        <v>2096</v>
      </c>
      <c r="G1863" s="823"/>
      <c r="H1863" s="823"/>
      <c r="I1863" s="746" t="s">
        <v>2221</v>
      </c>
      <c r="J1863" s="481"/>
    </row>
    <row r="1864" spans="2:10">
      <c r="B1864" s="362"/>
      <c r="C1864" s="823"/>
      <c r="D1864" s="823"/>
      <c r="E1864" s="823"/>
      <c r="F1864" s="823" t="s">
        <v>2222</v>
      </c>
      <c r="G1864" s="823"/>
      <c r="H1864" s="823"/>
      <c r="I1864" s="746" t="s">
        <v>2223</v>
      </c>
      <c r="J1864" s="481"/>
    </row>
    <row r="1865" spans="2:10">
      <c r="B1865" s="362"/>
      <c r="C1865" s="823"/>
      <c r="D1865" s="823"/>
      <c r="E1865" s="823"/>
      <c r="F1865" s="823"/>
      <c r="G1865" s="823"/>
      <c r="H1865" s="823"/>
      <c r="I1865" s="746" t="s">
        <v>2224</v>
      </c>
      <c r="J1865" s="481"/>
    </row>
    <row r="1866" spans="2:10">
      <c r="B1866" s="362"/>
      <c r="C1866" s="823"/>
      <c r="D1866" s="823"/>
      <c r="E1866" s="823"/>
      <c r="F1866" s="823" t="s">
        <v>2225</v>
      </c>
      <c r="G1866" s="823"/>
      <c r="H1866" s="823"/>
      <c r="I1866" s="746" t="s">
        <v>2226</v>
      </c>
      <c r="J1866" s="481"/>
    </row>
    <row r="1867" spans="2:10">
      <c r="B1867" s="362"/>
      <c r="C1867" s="823"/>
      <c r="D1867" s="823"/>
      <c r="E1867" s="823"/>
      <c r="F1867" s="823" t="s">
        <v>2227</v>
      </c>
      <c r="G1867" s="823"/>
      <c r="H1867" s="823"/>
      <c r="I1867" s="746" t="s">
        <v>2228</v>
      </c>
      <c r="J1867" s="481"/>
    </row>
    <row r="1868" spans="2:10">
      <c r="B1868" s="381"/>
      <c r="C1868" s="824"/>
      <c r="D1868" s="824"/>
      <c r="E1868" s="824"/>
      <c r="F1868" s="824" t="s">
        <v>2229</v>
      </c>
      <c r="G1868" s="824"/>
      <c r="H1868" s="824"/>
      <c r="I1868" s="703" t="s">
        <v>2230</v>
      </c>
      <c r="J1868" s="480"/>
    </row>
    <row r="1869" spans="2:10">
      <c r="B1869" s="362"/>
      <c r="C1869" s="823"/>
      <c r="D1869" s="823"/>
      <c r="E1869" s="823"/>
      <c r="F1869" s="823" t="s">
        <v>2231</v>
      </c>
      <c r="G1869" s="823"/>
      <c r="H1869" s="823"/>
      <c r="I1869" s="746" t="s">
        <v>2193</v>
      </c>
      <c r="J1869" s="481"/>
    </row>
    <row r="1870" spans="2:10">
      <c r="B1870" s="362"/>
      <c r="C1870" s="823"/>
      <c r="D1870" s="823"/>
      <c r="E1870" s="823" t="s">
        <v>1939</v>
      </c>
      <c r="F1870" s="823"/>
      <c r="G1870" s="823"/>
      <c r="H1870" s="823"/>
      <c r="I1870" s="746" t="s">
        <v>1940</v>
      </c>
      <c r="J1870" s="481"/>
    </row>
    <row r="1871" spans="2:10">
      <c r="B1871" s="381"/>
      <c r="C1871" s="824"/>
      <c r="D1871" s="824"/>
      <c r="E1871" s="824" t="s">
        <v>1941</v>
      </c>
      <c r="F1871" s="824"/>
      <c r="G1871" s="824"/>
      <c r="H1871" s="824"/>
      <c r="I1871" s="703"/>
      <c r="J1871" s="480"/>
    </row>
    <row r="1872" spans="2:10" ht="54" customHeight="1">
      <c r="B1872" s="362"/>
      <c r="C1872" s="823"/>
      <c r="D1872" s="823"/>
      <c r="E1872" s="823"/>
      <c r="F1872" s="826" t="s">
        <v>1675</v>
      </c>
      <c r="G1872" s="823"/>
      <c r="H1872" s="823"/>
      <c r="I1872" s="746" t="s">
        <v>2232</v>
      </c>
      <c r="J1872" s="481"/>
    </row>
    <row r="1873" spans="2:10" ht="51.75" customHeight="1">
      <c r="B1873" s="362"/>
      <c r="C1873" s="823"/>
      <c r="D1873" s="823"/>
      <c r="E1873" s="823"/>
      <c r="F1873" s="826" t="s">
        <v>1677</v>
      </c>
      <c r="G1873" s="823"/>
      <c r="H1873" s="823"/>
      <c r="I1873" s="746" t="s">
        <v>2233</v>
      </c>
      <c r="J1873" s="481"/>
    </row>
    <row r="1874" spans="2:10" ht="39" customHeight="1">
      <c r="B1874" s="362"/>
      <c r="C1874" s="823"/>
      <c r="D1874" s="823"/>
      <c r="E1874" s="823"/>
      <c r="F1874" s="826" t="s">
        <v>1679</v>
      </c>
      <c r="G1874" s="823"/>
      <c r="H1874" s="823"/>
      <c r="I1874" s="746" t="s">
        <v>2234</v>
      </c>
      <c r="J1874" s="481"/>
    </row>
    <row r="1875" spans="2:10" ht="37.5" customHeight="1">
      <c r="B1875" s="362"/>
      <c r="C1875" s="823"/>
      <c r="D1875" s="823"/>
      <c r="E1875" s="823"/>
      <c r="F1875" s="826" t="s">
        <v>1681</v>
      </c>
      <c r="G1875" s="823"/>
      <c r="H1875" s="823"/>
      <c r="I1875" s="746" t="s">
        <v>2235</v>
      </c>
      <c r="J1875" s="481"/>
    </row>
    <row r="1876" spans="2:10" ht="62.25" customHeight="1">
      <c r="B1876" s="362"/>
      <c r="C1876" s="823"/>
      <c r="D1876" s="823"/>
      <c r="E1876" s="823"/>
      <c r="F1876" s="826" t="s">
        <v>1946</v>
      </c>
      <c r="G1876" s="823"/>
      <c r="H1876" s="823"/>
      <c r="I1876" s="746" t="s">
        <v>2236</v>
      </c>
      <c r="J1876" s="481"/>
    </row>
    <row r="1877" spans="2:10" ht="33.75" customHeight="1">
      <c r="B1877" s="362"/>
      <c r="C1877" s="823"/>
      <c r="D1877" s="823"/>
      <c r="E1877" s="823"/>
      <c r="F1877" s="826" t="s">
        <v>1948</v>
      </c>
      <c r="G1877" s="823"/>
      <c r="H1877" s="823"/>
      <c r="I1877" s="746" t="s">
        <v>2237</v>
      </c>
      <c r="J1877" s="481"/>
    </row>
    <row r="1878" spans="2:10" ht="40.5" customHeight="1">
      <c r="B1878" s="362"/>
      <c r="C1878" s="823"/>
      <c r="D1878" s="823"/>
      <c r="E1878" s="823"/>
      <c r="F1878" s="826" t="s">
        <v>1950</v>
      </c>
      <c r="G1878" s="823"/>
      <c r="H1878" s="823"/>
      <c r="I1878" s="746" t="s">
        <v>2238</v>
      </c>
      <c r="J1878" s="481"/>
    </row>
    <row r="1879" spans="2:10" ht="72" customHeight="1">
      <c r="B1879" s="362"/>
      <c r="C1879" s="823"/>
      <c r="D1879" s="823"/>
      <c r="E1879" s="823"/>
      <c r="F1879" s="826" t="s">
        <v>1952</v>
      </c>
      <c r="G1879" s="823"/>
      <c r="H1879" s="823"/>
      <c r="I1879" s="746" t="s">
        <v>2239</v>
      </c>
      <c r="J1879" s="481"/>
    </row>
    <row r="1880" spans="2:10" ht="38.25" customHeight="1">
      <c r="B1880" s="362"/>
      <c r="C1880" s="823"/>
      <c r="D1880" s="823"/>
      <c r="E1880" s="823"/>
      <c r="F1880" s="826" t="s">
        <v>1954</v>
      </c>
      <c r="G1880" s="823"/>
      <c r="H1880" s="823"/>
      <c r="I1880" s="746" t="s">
        <v>2240</v>
      </c>
      <c r="J1880" s="481"/>
    </row>
    <row r="1881" spans="2:10" ht="50.25" customHeight="1">
      <c r="B1881" s="362"/>
      <c r="C1881" s="823"/>
      <c r="D1881" s="823"/>
      <c r="E1881" s="823"/>
      <c r="F1881" s="826" t="s">
        <v>1956</v>
      </c>
      <c r="G1881" s="823"/>
      <c r="H1881" s="823"/>
      <c r="I1881" s="746" t="s">
        <v>2241</v>
      </c>
      <c r="J1881" s="481"/>
    </row>
    <row r="1882" spans="2:10" ht="22.5">
      <c r="B1882" s="362"/>
      <c r="C1882" s="823"/>
      <c r="D1882" s="823"/>
      <c r="E1882" s="823"/>
      <c r="F1882" s="826" t="s">
        <v>1958</v>
      </c>
      <c r="G1882" s="823"/>
      <c r="H1882" s="823"/>
      <c r="I1882" s="746" t="s">
        <v>2242</v>
      </c>
      <c r="J1882" s="481"/>
    </row>
    <row r="1883" spans="2:10" ht="38.25" customHeight="1">
      <c r="B1883" s="362"/>
      <c r="C1883" s="823"/>
      <c r="D1883" s="823"/>
      <c r="E1883" s="823"/>
      <c r="F1883" s="826" t="s">
        <v>1960</v>
      </c>
      <c r="G1883" s="823"/>
      <c r="H1883" s="823"/>
      <c r="I1883" s="746" t="s">
        <v>2243</v>
      </c>
      <c r="J1883" s="481"/>
    </row>
    <row r="1884" spans="2:10">
      <c r="B1884" s="362"/>
      <c r="C1884" s="823"/>
      <c r="D1884" s="823" t="s">
        <v>2244</v>
      </c>
      <c r="E1884" s="823"/>
      <c r="F1884" s="823"/>
      <c r="G1884" s="823"/>
      <c r="H1884" s="823"/>
      <c r="I1884" s="746"/>
      <c r="J1884" s="481"/>
    </row>
    <row r="1885" spans="2:10">
      <c r="B1885" s="362"/>
      <c r="C1885" s="823"/>
      <c r="D1885" s="823"/>
      <c r="E1885" s="823" t="s">
        <v>1920</v>
      </c>
      <c r="F1885" s="823"/>
      <c r="G1885" s="823"/>
      <c r="H1885" s="823"/>
      <c r="I1885" s="746" t="s">
        <v>2245</v>
      </c>
      <c r="J1885" s="481"/>
    </row>
    <row r="1886" spans="2:10">
      <c r="B1886" s="362"/>
      <c r="C1886" s="823"/>
      <c r="D1886" s="823"/>
      <c r="E1886" s="823" t="s">
        <v>1922</v>
      </c>
      <c r="F1886" s="823"/>
      <c r="G1886" s="823"/>
      <c r="H1886" s="823"/>
      <c r="I1886" s="746" t="s">
        <v>2220</v>
      </c>
      <c r="J1886" s="481"/>
    </row>
    <row r="1887" spans="2:10">
      <c r="B1887" s="362"/>
      <c r="C1887" s="823"/>
      <c r="D1887" s="823"/>
      <c r="E1887" s="823" t="s">
        <v>2015</v>
      </c>
      <c r="F1887" s="823"/>
      <c r="G1887" s="823"/>
      <c r="H1887" s="823"/>
      <c r="I1887" s="746"/>
      <c r="J1887" s="481"/>
    </row>
    <row r="1888" spans="2:10">
      <c r="B1888" s="362"/>
      <c r="C1888" s="823"/>
      <c r="D1888" s="823"/>
      <c r="E1888" s="823"/>
      <c r="F1888" s="823" t="s">
        <v>2246</v>
      </c>
      <c r="G1888" s="823"/>
      <c r="H1888" s="823"/>
      <c r="I1888" s="746" t="s">
        <v>2247</v>
      </c>
      <c r="J1888" s="481"/>
    </row>
    <row r="1889" spans="2:10">
      <c r="B1889" s="362"/>
      <c r="C1889" s="823"/>
      <c r="D1889" s="823"/>
      <c r="E1889" s="823"/>
      <c r="F1889" s="823" t="s">
        <v>2065</v>
      </c>
      <c r="G1889" s="823"/>
      <c r="H1889" s="823"/>
      <c r="I1889" s="746" t="s">
        <v>2248</v>
      </c>
      <c r="J1889" s="481"/>
    </row>
    <row r="1890" spans="2:10">
      <c r="B1890" s="362"/>
      <c r="C1890" s="823"/>
      <c r="D1890" s="823"/>
      <c r="E1890" s="823"/>
      <c r="F1890" s="823" t="s">
        <v>2249</v>
      </c>
      <c r="G1890" s="823"/>
      <c r="H1890" s="823"/>
      <c r="I1890" s="746" t="s">
        <v>2250</v>
      </c>
      <c r="J1890" s="481"/>
    </row>
    <row r="1891" spans="2:10">
      <c r="B1891" s="362"/>
      <c r="C1891" s="823"/>
      <c r="D1891" s="823"/>
      <c r="E1891" s="823"/>
      <c r="F1891" s="823" t="s">
        <v>2251</v>
      </c>
      <c r="G1891" s="823"/>
      <c r="H1891" s="823"/>
      <c r="I1891" s="746" t="s">
        <v>1940</v>
      </c>
      <c r="J1891" s="481"/>
    </row>
    <row r="1892" spans="2:10">
      <c r="B1892" s="362"/>
      <c r="C1892" s="823"/>
      <c r="D1892" s="823"/>
      <c r="E1892" s="823"/>
      <c r="F1892" s="823" t="s">
        <v>2252</v>
      </c>
      <c r="G1892" s="823"/>
      <c r="H1892" s="823"/>
      <c r="I1892" s="746" t="s">
        <v>2253</v>
      </c>
      <c r="J1892" s="481"/>
    </row>
    <row r="1893" spans="2:10">
      <c r="B1893" s="362"/>
      <c r="C1893" s="823"/>
      <c r="D1893" s="823"/>
      <c r="E1893" s="823"/>
      <c r="F1893" s="823" t="s">
        <v>2073</v>
      </c>
      <c r="G1893" s="823"/>
      <c r="H1893" s="823"/>
      <c r="I1893" s="746" t="s">
        <v>2254</v>
      </c>
      <c r="J1893" s="481"/>
    </row>
    <row r="1894" spans="2:10" ht="22.5" customHeight="1">
      <c r="B1894" s="362"/>
      <c r="C1894" s="823"/>
      <c r="D1894" s="823"/>
      <c r="E1894" s="823"/>
      <c r="F1894" s="823" t="s">
        <v>2255</v>
      </c>
      <c r="G1894" s="823"/>
      <c r="H1894" s="823"/>
      <c r="I1894" s="746" t="s">
        <v>2256</v>
      </c>
      <c r="J1894" s="481"/>
    </row>
    <row r="1895" spans="2:10" ht="22.5" customHeight="1">
      <c r="B1895" s="362"/>
      <c r="C1895" s="823"/>
      <c r="D1895" s="823"/>
      <c r="E1895" s="823"/>
      <c r="F1895" s="823" t="s">
        <v>2077</v>
      </c>
      <c r="G1895" s="823"/>
      <c r="H1895" s="823"/>
      <c r="I1895" s="746" t="s">
        <v>2256</v>
      </c>
      <c r="J1895" s="481"/>
    </row>
    <row r="1896" spans="2:10">
      <c r="B1896" s="362"/>
      <c r="C1896" s="823"/>
      <c r="D1896" s="823"/>
      <c r="E1896" s="823" t="s">
        <v>1939</v>
      </c>
      <c r="F1896" s="823"/>
      <c r="G1896" s="823"/>
      <c r="H1896" s="823"/>
      <c r="I1896" s="746" t="s">
        <v>1940</v>
      </c>
      <c r="J1896" s="481"/>
    </row>
    <row r="1897" spans="2:10">
      <c r="B1897" s="362"/>
      <c r="C1897" s="823"/>
      <c r="D1897" s="823"/>
      <c r="E1897" s="823" t="s">
        <v>1941</v>
      </c>
      <c r="F1897" s="823"/>
      <c r="G1897" s="823"/>
      <c r="H1897" s="823"/>
      <c r="I1897" s="746"/>
      <c r="J1897" s="481"/>
    </row>
    <row r="1898" spans="2:10" ht="27" customHeight="1">
      <c r="B1898" s="362"/>
      <c r="C1898" s="823"/>
      <c r="D1898" s="823"/>
      <c r="E1898" s="823"/>
      <c r="F1898" s="826" t="s">
        <v>1675</v>
      </c>
      <c r="G1898" s="823"/>
      <c r="H1898" s="823"/>
      <c r="I1898" s="746" t="s">
        <v>2257</v>
      </c>
      <c r="J1898" s="481"/>
    </row>
    <row r="1899" spans="2:10" ht="39.75" customHeight="1">
      <c r="B1899" s="362"/>
      <c r="C1899" s="823"/>
      <c r="D1899" s="823"/>
      <c r="E1899" s="823"/>
      <c r="F1899" s="826" t="s">
        <v>1677</v>
      </c>
      <c r="G1899" s="823"/>
      <c r="H1899" s="823"/>
      <c r="I1899" s="746" t="s">
        <v>2258</v>
      </c>
      <c r="J1899" s="481"/>
    </row>
    <row r="1900" spans="2:10" ht="51.75" customHeight="1">
      <c r="B1900" s="362"/>
      <c r="C1900" s="823"/>
      <c r="D1900" s="823"/>
      <c r="E1900" s="823"/>
      <c r="F1900" s="826" t="s">
        <v>1679</v>
      </c>
      <c r="G1900" s="823"/>
      <c r="H1900" s="823"/>
      <c r="I1900" s="746" t="s">
        <v>2259</v>
      </c>
      <c r="J1900" s="481"/>
    </row>
    <row r="1901" spans="2:10" ht="37.5" customHeight="1">
      <c r="B1901" s="362"/>
      <c r="C1901" s="823"/>
      <c r="D1901" s="823"/>
      <c r="E1901" s="823"/>
      <c r="F1901" s="826" t="s">
        <v>1681</v>
      </c>
      <c r="G1901" s="823"/>
      <c r="H1901" s="823"/>
      <c r="I1901" s="746" t="s">
        <v>2260</v>
      </c>
      <c r="J1901" s="481"/>
    </row>
    <row r="1902" spans="2:10" ht="42" customHeight="1">
      <c r="B1902" s="362"/>
      <c r="C1902" s="823"/>
      <c r="D1902" s="823"/>
      <c r="E1902" s="823"/>
      <c r="F1902" s="826" t="s">
        <v>1946</v>
      </c>
      <c r="G1902" s="823"/>
      <c r="H1902" s="823"/>
      <c r="I1902" s="746" t="s">
        <v>2261</v>
      </c>
      <c r="J1902" s="481"/>
    </row>
    <row r="1903" spans="2:10" ht="27" customHeight="1">
      <c r="B1903" s="362"/>
      <c r="C1903" s="823"/>
      <c r="D1903" s="823"/>
      <c r="E1903" s="823"/>
      <c r="F1903" s="826" t="s">
        <v>1948</v>
      </c>
      <c r="G1903" s="823"/>
      <c r="H1903" s="823"/>
      <c r="I1903" s="746" t="s">
        <v>2262</v>
      </c>
      <c r="J1903" s="481"/>
    </row>
    <row r="1904" spans="2:10" ht="43.5" customHeight="1">
      <c r="B1904" s="362"/>
      <c r="C1904" s="823"/>
      <c r="D1904" s="823"/>
      <c r="E1904" s="823"/>
      <c r="F1904" s="826" t="s">
        <v>1950</v>
      </c>
      <c r="G1904" s="823"/>
      <c r="H1904" s="823"/>
      <c r="I1904" s="746" t="s">
        <v>2263</v>
      </c>
      <c r="J1904" s="481"/>
    </row>
    <row r="1905" spans="2:10">
      <c r="B1905" s="362"/>
      <c r="C1905" s="823"/>
      <c r="D1905" s="823" t="s">
        <v>2264</v>
      </c>
      <c r="E1905" s="823"/>
      <c r="F1905" s="823"/>
      <c r="G1905" s="823"/>
      <c r="H1905" s="823"/>
      <c r="I1905" s="746"/>
      <c r="J1905" s="481"/>
    </row>
    <row r="1906" spans="2:10">
      <c r="B1906" s="362"/>
      <c r="C1906" s="823"/>
      <c r="D1906" s="823"/>
      <c r="E1906" s="823" t="s">
        <v>2265</v>
      </c>
      <c r="F1906" s="823"/>
      <c r="G1906" s="823"/>
      <c r="H1906" s="823"/>
      <c r="I1906" s="746"/>
      <c r="J1906" s="481"/>
    </row>
    <row r="1907" spans="2:10">
      <c r="B1907" s="362"/>
      <c r="C1907" s="823"/>
      <c r="D1907" s="823"/>
      <c r="E1907" s="823"/>
      <c r="F1907" s="823" t="s">
        <v>2189</v>
      </c>
      <c r="G1907" s="823"/>
      <c r="H1907" s="823"/>
      <c r="I1907" s="746" t="s">
        <v>2266</v>
      </c>
      <c r="J1907" s="481"/>
    </row>
    <row r="1908" spans="2:10">
      <c r="B1908" s="362"/>
      <c r="C1908" s="823"/>
      <c r="D1908" s="823"/>
      <c r="E1908" s="823"/>
      <c r="F1908" s="823" t="s">
        <v>2267</v>
      </c>
      <c r="G1908" s="823"/>
      <c r="H1908" s="823"/>
      <c r="I1908" s="746" t="s">
        <v>2220</v>
      </c>
      <c r="J1908" s="481"/>
    </row>
    <row r="1909" spans="2:10">
      <c r="B1909" s="362"/>
      <c r="C1909" s="823"/>
      <c r="D1909" s="823"/>
      <c r="E1909" s="823"/>
      <c r="F1909" s="823" t="s">
        <v>2268</v>
      </c>
      <c r="G1909" s="823"/>
      <c r="H1909" s="823"/>
      <c r="I1909" s="746"/>
      <c r="J1909" s="481"/>
    </row>
    <row r="1910" spans="2:10">
      <c r="B1910" s="362"/>
      <c r="C1910" s="823"/>
      <c r="D1910" s="823"/>
      <c r="E1910" s="823"/>
      <c r="F1910" s="823"/>
      <c r="G1910" s="823" t="s">
        <v>2269</v>
      </c>
      <c r="H1910" s="823"/>
      <c r="I1910" s="746" t="s">
        <v>2270</v>
      </c>
      <c r="J1910" s="481"/>
    </row>
    <row r="1911" spans="2:10" ht="22.5">
      <c r="B1911" s="362"/>
      <c r="C1911" s="823"/>
      <c r="D1911" s="823"/>
      <c r="E1911" s="823"/>
      <c r="F1911" s="823"/>
      <c r="G1911" s="823" t="s">
        <v>2271</v>
      </c>
      <c r="H1911" s="823"/>
      <c r="I1911" s="746" t="s">
        <v>2272</v>
      </c>
      <c r="J1911" s="481"/>
    </row>
    <row r="1912" spans="2:10">
      <c r="B1912" s="362"/>
      <c r="C1912" s="823"/>
      <c r="D1912" s="823"/>
      <c r="E1912" s="823"/>
      <c r="F1912" s="823"/>
      <c r="G1912" s="823" t="s">
        <v>2273</v>
      </c>
      <c r="H1912" s="823"/>
      <c r="I1912" s="746" t="s">
        <v>2274</v>
      </c>
      <c r="J1912" s="481"/>
    </row>
    <row r="1913" spans="2:10">
      <c r="B1913" s="362"/>
      <c r="C1913" s="823"/>
      <c r="D1913" s="823"/>
      <c r="E1913" s="823"/>
      <c r="F1913" s="823"/>
      <c r="G1913" s="823" t="s">
        <v>2275</v>
      </c>
      <c r="H1913" s="823"/>
      <c r="I1913" s="746" t="s">
        <v>2276</v>
      </c>
      <c r="J1913" s="481"/>
    </row>
    <row r="1914" spans="2:10">
      <c r="B1914" s="362"/>
      <c r="C1914" s="823"/>
      <c r="D1914" s="823"/>
      <c r="E1914" s="823"/>
      <c r="F1914" s="823"/>
      <c r="G1914" s="823"/>
      <c r="H1914" s="823"/>
      <c r="I1914" s="746" t="s">
        <v>2277</v>
      </c>
      <c r="J1914" s="481"/>
    </row>
    <row r="1915" spans="2:10">
      <c r="B1915" s="362"/>
      <c r="C1915" s="823"/>
      <c r="D1915" s="823"/>
      <c r="E1915" s="823"/>
      <c r="F1915" s="823"/>
      <c r="G1915" s="823"/>
      <c r="H1915" s="823"/>
      <c r="I1915" s="746" t="s">
        <v>2278</v>
      </c>
      <c r="J1915" s="481"/>
    </row>
    <row r="1916" spans="2:10">
      <c r="B1916" s="362"/>
      <c r="C1916" s="823"/>
      <c r="D1916" s="823"/>
      <c r="E1916" s="823"/>
      <c r="F1916" s="823"/>
      <c r="G1916" s="823"/>
      <c r="H1916" s="823"/>
      <c r="I1916" s="746" t="s">
        <v>2279</v>
      </c>
      <c r="J1916" s="481"/>
    </row>
    <row r="1917" spans="2:10" ht="22.5" customHeight="1">
      <c r="B1917" s="362"/>
      <c r="C1917" s="823"/>
      <c r="D1917" s="823"/>
      <c r="E1917" s="823"/>
      <c r="F1917" s="823"/>
      <c r="G1917" s="823"/>
      <c r="H1917" s="823"/>
      <c r="I1917" s="746" t="s">
        <v>2280</v>
      </c>
      <c r="J1917" s="481"/>
    </row>
    <row r="1918" spans="2:10">
      <c r="B1918" s="362"/>
      <c r="C1918" s="823"/>
      <c r="D1918" s="823"/>
      <c r="E1918" s="823"/>
      <c r="F1918" s="823"/>
      <c r="G1918" s="823" t="s">
        <v>2281</v>
      </c>
      <c r="H1918" s="823"/>
      <c r="I1918" s="746" t="s">
        <v>2132</v>
      </c>
      <c r="J1918" s="481"/>
    </row>
    <row r="1919" spans="2:10">
      <c r="B1919" s="362"/>
      <c r="C1919" s="823"/>
      <c r="D1919" s="823"/>
      <c r="E1919" s="823"/>
      <c r="F1919" s="823"/>
      <c r="G1919" s="823" t="s">
        <v>2282</v>
      </c>
      <c r="H1919" s="823"/>
      <c r="I1919" s="746" t="s">
        <v>2283</v>
      </c>
      <c r="J1919" s="481"/>
    </row>
    <row r="1920" spans="2:10">
      <c r="B1920" s="362"/>
      <c r="C1920" s="823"/>
      <c r="D1920" s="823"/>
      <c r="E1920" s="823"/>
      <c r="F1920" s="823"/>
      <c r="G1920" s="823" t="s">
        <v>1423</v>
      </c>
      <c r="H1920" s="823"/>
      <c r="I1920" s="746" t="s">
        <v>2284</v>
      </c>
      <c r="J1920" s="481"/>
    </row>
    <row r="1921" spans="2:10">
      <c r="B1921" s="362"/>
      <c r="C1921" s="823"/>
      <c r="D1921" s="823"/>
      <c r="E1921" s="823"/>
      <c r="F1921" s="823" t="s">
        <v>2285</v>
      </c>
      <c r="G1921" s="823"/>
      <c r="H1921" s="823"/>
      <c r="I1921" s="746" t="s">
        <v>1940</v>
      </c>
      <c r="J1921" s="481"/>
    </row>
    <row r="1922" spans="2:10">
      <c r="B1922" s="362"/>
      <c r="C1922" s="823"/>
      <c r="D1922" s="823"/>
      <c r="E1922" s="823"/>
      <c r="F1922" s="823" t="s">
        <v>2286</v>
      </c>
      <c r="G1922" s="823"/>
      <c r="H1922" s="823"/>
      <c r="I1922" s="746"/>
      <c r="J1922" s="481"/>
    </row>
    <row r="1923" spans="2:10" ht="22.5">
      <c r="B1923" s="362"/>
      <c r="C1923" s="823"/>
      <c r="D1923" s="823"/>
      <c r="E1923" s="823"/>
      <c r="F1923" s="823"/>
      <c r="G1923" s="826" t="s">
        <v>2287</v>
      </c>
      <c r="H1923" s="823"/>
      <c r="I1923" s="746" t="s">
        <v>2288</v>
      </c>
      <c r="J1923" s="481"/>
    </row>
    <row r="1924" spans="2:10" ht="22.5">
      <c r="B1924" s="362"/>
      <c r="C1924" s="823"/>
      <c r="D1924" s="823"/>
      <c r="E1924" s="823"/>
      <c r="F1924" s="823"/>
      <c r="G1924" s="826" t="s">
        <v>2289</v>
      </c>
      <c r="H1924" s="823"/>
      <c r="I1924" s="746" t="s">
        <v>2290</v>
      </c>
      <c r="J1924" s="481"/>
    </row>
    <row r="1925" spans="2:10" ht="66.75" customHeight="1">
      <c r="B1925" s="362"/>
      <c r="C1925" s="823"/>
      <c r="D1925" s="823"/>
      <c r="E1925" s="823"/>
      <c r="F1925" s="823"/>
      <c r="G1925" s="826" t="s">
        <v>2291</v>
      </c>
      <c r="H1925" s="823"/>
      <c r="I1925" s="746" t="s">
        <v>2292</v>
      </c>
      <c r="J1925" s="481"/>
    </row>
    <row r="1926" spans="2:10" ht="29.25" customHeight="1">
      <c r="B1926" s="362"/>
      <c r="C1926" s="823"/>
      <c r="D1926" s="823"/>
      <c r="E1926" s="823"/>
      <c r="F1926" s="823"/>
      <c r="G1926" s="826" t="s">
        <v>2293</v>
      </c>
      <c r="H1926" s="823"/>
      <c r="I1926" s="746" t="s">
        <v>2294</v>
      </c>
      <c r="J1926" s="481"/>
    </row>
    <row r="1927" spans="2:10" ht="29.25" customHeight="1">
      <c r="B1927" s="362"/>
      <c r="C1927" s="823"/>
      <c r="D1927" s="823"/>
      <c r="E1927" s="823"/>
      <c r="F1927" s="823"/>
      <c r="G1927" s="826" t="s">
        <v>2295</v>
      </c>
      <c r="H1927" s="823"/>
      <c r="I1927" s="746" t="s">
        <v>2296</v>
      </c>
      <c r="J1927" s="481"/>
    </row>
    <row r="1928" spans="2:10" ht="29.25" customHeight="1">
      <c r="B1928" s="362"/>
      <c r="C1928" s="823"/>
      <c r="D1928" s="823"/>
      <c r="E1928" s="823"/>
      <c r="F1928" s="823"/>
      <c r="G1928" s="826" t="s">
        <v>2297</v>
      </c>
      <c r="H1928" s="823"/>
      <c r="I1928" s="746" t="s">
        <v>2298</v>
      </c>
      <c r="J1928" s="481"/>
    </row>
    <row r="1929" spans="2:10" ht="29.25" customHeight="1">
      <c r="B1929" s="362"/>
      <c r="C1929" s="823"/>
      <c r="D1929" s="823"/>
      <c r="E1929" s="823"/>
      <c r="F1929" s="823"/>
      <c r="G1929" s="826" t="s">
        <v>2299</v>
      </c>
      <c r="H1929" s="823"/>
      <c r="I1929" s="746" t="s">
        <v>2300</v>
      </c>
      <c r="J1929" s="481"/>
    </row>
    <row r="1930" spans="2:10">
      <c r="B1930" s="362"/>
      <c r="C1930" s="823"/>
      <c r="D1930" s="823"/>
      <c r="E1930" s="823" t="s">
        <v>2301</v>
      </c>
      <c r="F1930" s="823"/>
      <c r="G1930" s="823"/>
      <c r="H1930" s="823"/>
      <c r="I1930" s="746"/>
      <c r="J1930" s="481"/>
    </row>
    <row r="1931" spans="2:10">
      <c r="B1931" s="362"/>
      <c r="C1931" s="823"/>
      <c r="D1931" s="823"/>
      <c r="E1931" s="823"/>
      <c r="F1931" s="823" t="s">
        <v>2189</v>
      </c>
      <c r="G1931" s="823"/>
      <c r="H1931" s="823"/>
      <c r="I1931" s="746" t="s">
        <v>2266</v>
      </c>
      <c r="J1931" s="481"/>
    </row>
    <row r="1932" spans="2:10">
      <c r="B1932" s="362"/>
      <c r="C1932" s="823"/>
      <c r="D1932" s="823"/>
      <c r="E1932" s="823"/>
      <c r="F1932" s="823" t="s">
        <v>2267</v>
      </c>
      <c r="G1932" s="823"/>
      <c r="H1932" s="823"/>
      <c r="I1932" s="746" t="s">
        <v>2220</v>
      </c>
      <c r="J1932" s="481"/>
    </row>
    <row r="1933" spans="2:10">
      <c r="B1933" s="362"/>
      <c r="C1933" s="823"/>
      <c r="D1933" s="823"/>
      <c r="E1933" s="823"/>
      <c r="F1933" s="823" t="s">
        <v>2268</v>
      </c>
      <c r="G1933" s="823"/>
      <c r="H1933" s="823"/>
      <c r="I1933" s="746"/>
      <c r="J1933" s="481"/>
    </row>
    <row r="1934" spans="2:10">
      <c r="B1934" s="362"/>
      <c r="C1934" s="823"/>
      <c r="D1934" s="823"/>
      <c r="E1934" s="823"/>
      <c r="F1934" s="823"/>
      <c r="G1934" s="823" t="s">
        <v>2269</v>
      </c>
      <c r="H1934" s="823"/>
      <c r="I1934" s="746" t="s">
        <v>2270</v>
      </c>
      <c r="J1934" s="481"/>
    </row>
    <row r="1935" spans="2:10">
      <c r="B1935" s="362"/>
      <c r="C1935" s="823"/>
      <c r="D1935" s="823"/>
      <c r="E1935" s="823"/>
      <c r="F1935" s="823"/>
      <c r="G1935" s="823" t="s">
        <v>2302</v>
      </c>
      <c r="H1935" s="823"/>
      <c r="I1935" s="746"/>
      <c r="J1935" s="481"/>
    </row>
    <row r="1936" spans="2:10">
      <c r="B1936" s="362"/>
      <c r="C1936" s="823"/>
      <c r="D1936" s="823"/>
      <c r="E1936" s="823"/>
      <c r="F1936" s="823"/>
      <c r="G1936" s="823"/>
      <c r="H1936" s="823" t="s">
        <v>2303</v>
      </c>
      <c r="I1936" s="746" t="s">
        <v>2151</v>
      </c>
      <c r="J1936" s="481"/>
    </row>
    <row r="1937" spans="2:10">
      <c r="B1937" s="362"/>
      <c r="C1937" s="823"/>
      <c r="D1937" s="823"/>
      <c r="E1937" s="823"/>
      <c r="F1937" s="823"/>
      <c r="G1937" s="823"/>
      <c r="H1937" s="823" t="s">
        <v>2304</v>
      </c>
      <c r="I1937" s="746" t="s">
        <v>2151</v>
      </c>
      <c r="J1937" s="481"/>
    </row>
    <row r="1938" spans="2:10">
      <c r="B1938" s="362"/>
      <c r="C1938" s="823"/>
      <c r="D1938" s="823"/>
      <c r="E1938" s="823"/>
      <c r="F1938" s="823"/>
      <c r="G1938" s="823"/>
      <c r="H1938" s="823" t="s">
        <v>2305</v>
      </c>
      <c r="I1938" s="746" t="s">
        <v>2151</v>
      </c>
      <c r="J1938" s="481"/>
    </row>
    <row r="1939" spans="2:10">
      <c r="B1939" s="362"/>
      <c r="C1939" s="823"/>
      <c r="D1939" s="823"/>
      <c r="E1939" s="823"/>
      <c r="F1939" s="823"/>
      <c r="G1939" s="823" t="s">
        <v>2306</v>
      </c>
      <c r="H1939" s="341"/>
      <c r="I1939" s="746"/>
      <c r="J1939" s="481"/>
    </row>
    <row r="1940" spans="2:10">
      <c r="B1940" s="362"/>
      <c r="C1940" s="823"/>
      <c r="D1940" s="823"/>
      <c r="E1940" s="823"/>
      <c r="F1940" s="823"/>
      <c r="G1940" s="823"/>
      <c r="H1940" s="823" t="s">
        <v>2307</v>
      </c>
      <c r="I1940" s="759" t="s">
        <v>2250</v>
      </c>
      <c r="J1940" s="481"/>
    </row>
    <row r="1941" spans="2:10">
      <c r="B1941" s="362"/>
      <c r="C1941" s="823"/>
      <c r="D1941" s="823"/>
      <c r="E1941" s="823"/>
      <c r="F1941" s="823"/>
      <c r="G1941" s="823"/>
      <c r="H1941" s="823" t="s">
        <v>2308</v>
      </c>
      <c r="I1941" s="759" t="s">
        <v>2250</v>
      </c>
      <c r="J1941" s="481"/>
    </row>
    <row r="1942" spans="2:10">
      <c r="B1942" s="362"/>
      <c r="C1942" s="823"/>
      <c r="D1942" s="823"/>
      <c r="E1942" s="823"/>
      <c r="F1942" s="823"/>
      <c r="G1942" s="823"/>
      <c r="H1942" s="823" t="s">
        <v>2309</v>
      </c>
      <c r="I1942" s="759" t="s">
        <v>2250</v>
      </c>
      <c r="J1942" s="481"/>
    </row>
    <row r="1943" spans="2:10">
      <c r="B1943" s="362"/>
      <c r="C1943" s="823"/>
      <c r="D1943" s="823"/>
      <c r="E1943" s="823"/>
      <c r="F1943" s="823"/>
      <c r="G1943" s="823" t="s">
        <v>2310</v>
      </c>
      <c r="H1943" s="823"/>
      <c r="I1943" s="746"/>
      <c r="J1943" s="481"/>
    </row>
    <row r="1944" spans="2:10">
      <c r="B1944" s="362"/>
      <c r="C1944" s="823"/>
      <c r="D1944" s="823"/>
      <c r="E1944" s="823"/>
      <c r="F1944" s="823"/>
      <c r="G1944" s="823"/>
      <c r="H1944" s="823" t="s">
        <v>2307</v>
      </c>
      <c r="I1944" s="746" t="s">
        <v>2132</v>
      </c>
      <c r="J1944" s="481"/>
    </row>
    <row r="1945" spans="2:10">
      <c r="B1945" s="362"/>
      <c r="C1945" s="823"/>
      <c r="D1945" s="823"/>
      <c r="E1945" s="823"/>
      <c r="F1945" s="823"/>
      <c r="G1945" s="823"/>
      <c r="H1945" s="823" t="s">
        <v>2308</v>
      </c>
      <c r="I1945" s="746" t="s">
        <v>2132</v>
      </c>
      <c r="J1945" s="481"/>
    </row>
    <row r="1946" spans="2:10">
      <c r="B1946" s="362"/>
      <c r="C1946" s="823"/>
      <c r="D1946" s="823"/>
      <c r="E1946" s="823"/>
      <c r="F1946" s="823"/>
      <c r="G1946" s="823"/>
      <c r="H1946" s="823" t="s">
        <v>2309</v>
      </c>
      <c r="I1946" s="746" t="s">
        <v>2132</v>
      </c>
      <c r="J1946" s="481"/>
    </row>
    <row r="1947" spans="2:10">
      <c r="B1947" s="362"/>
      <c r="C1947" s="823"/>
      <c r="D1947" s="823"/>
      <c r="E1947" s="823"/>
      <c r="F1947" s="823"/>
      <c r="G1947" s="823"/>
      <c r="H1947" s="823" t="s">
        <v>2311</v>
      </c>
      <c r="I1947" s="746" t="s">
        <v>2132</v>
      </c>
      <c r="J1947" s="481"/>
    </row>
    <row r="1948" spans="2:10">
      <c r="B1948" s="362"/>
      <c r="C1948" s="823"/>
      <c r="D1948" s="823"/>
      <c r="E1948" s="823"/>
      <c r="F1948" s="823"/>
      <c r="G1948" s="823" t="s">
        <v>2312</v>
      </c>
      <c r="H1948" s="823"/>
      <c r="I1948" s="746" t="s">
        <v>2253</v>
      </c>
      <c r="J1948" s="481"/>
    </row>
    <row r="1949" spans="2:10">
      <c r="B1949" s="362"/>
      <c r="C1949" s="823"/>
      <c r="D1949" s="823"/>
      <c r="E1949" s="823"/>
      <c r="F1949" s="823"/>
      <c r="G1949" s="823" t="s">
        <v>1422</v>
      </c>
      <c r="H1949" s="823"/>
      <c r="I1949" s="746" t="s">
        <v>2313</v>
      </c>
      <c r="J1949" s="481"/>
    </row>
    <row r="1950" spans="2:10">
      <c r="B1950" s="362"/>
      <c r="C1950" s="823"/>
      <c r="D1950" s="823"/>
      <c r="E1950" s="823"/>
      <c r="F1950" s="823"/>
      <c r="G1950" s="823" t="s">
        <v>2314</v>
      </c>
      <c r="H1950" s="823"/>
      <c r="I1950" s="746" t="s">
        <v>2230</v>
      </c>
      <c r="J1950" s="481"/>
    </row>
    <row r="1951" spans="2:10">
      <c r="B1951" s="362"/>
      <c r="C1951" s="823"/>
      <c r="D1951" s="823"/>
      <c r="E1951" s="823"/>
      <c r="F1951" s="823"/>
      <c r="G1951" s="823" t="s">
        <v>2315</v>
      </c>
      <c r="H1951" s="823"/>
      <c r="I1951" s="746" t="s">
        <v>1940</v>
      </c>
      <c r="J1951" s="481"/>
    </row>
    <row r="1952" spans="2:10" ht="22.5" customHeight="1">
      <c r="B1952" s="362"/>
      <c r="C1952" s="823"/>
      <c r="D1952" s="823"/>
      <c r="E1952" s="823"/>
      <c r="F1952" s="823"/>
      <c r="G1952" s="823" t="s">
        <v>2316</v>
      </c>
      <c r="H1952" s="823"/>
      <c r="I1952" s="746" t="s">
        <v>2256</v>
      </c>
      <c r="J1952" s="481"/>
    </row>
    <row r="1953" spans="2:10" ht="22.5" customHeight="1">
      <c r="B1953" s="362"/>
      <c r="C1953" s="823"/>
      <c r="D1953" s="823"/>
      <c r="E1953" s="823"/>
      <c r="F1953" s="823"/>
      <c r="G1953" s="823" t="s">
        <v>2317</v>
      </c>
      <c r="H1953" s="823"/>
      <c r="I1953" s="746" t="s">
        <v>2256</v>
      </c>
      <c r="J1953" s="481"/>
    </row>
    <row r="1954" spans="2:10">
      <c r="B1954" s="362"/>
      <c r="C1954" s="823"/>
      <c r="D1954" s="823"/>
      <c r="E1954" s="823"/>
      <c r="F1954" s="823" t="s">
        <v>2318</v>
      </c>
      <c r="G1954" s="823"/>
      <c r="H1954" s="823"/>
      <c r="I1954" s="746"/>
      <c r="J1954" s="481"/>
    </row>
    <row r="1955" spans="2:10" ht="51.75" customHeight="1">
      <c r="B1955" s="362"/>
      <c r="C1955" s="823"/>
      <c r="D1955" s="823"/>
      <c r="E1955" s="823"/>
      <c r="F1955" s="823"/>
      <c r="G1955" s="826" t="s">
        <v>2287</v>
      </c>
      <c r="H1955" s="823"/>
      <c r="I1955" s="746" t="s">
        <v>2319</v>
      </c>
      <c r="J1955" s="481"/>
    </row>
    <row r="1956" spans="2:10" ht="30" customHeight="1">
      <c r="B1956" s="362"/>
      <c r="C1956" s="823"/>
      <c r="D1956" s="823"/>
      <c r="E1956" s="823"/>
      <c r="F1956" s="823"/>
      <c r="G1956" s="826" t="s">
        <v>2289</v>
      </c>
      <c r="H1956" s="823"/>
      <c r="I1956" s="746" t="s">
        <v>2320</v>
      </c>
      <c r="J1956" s="481"/>
    </row>
    <row r="1957" spans="2:10" ht="54" customHeight="1">
      <c r="B1957" s="362"/>
      <c r="C1957" s="823"/>
      <c r="D1957" s="823"/>
      <c r="E1957" s="823"/>
      <c r="F1957" s="823"/>
      <c r="G1957" s="826" t="s">
        <v>2291</v>
      </c>
      <c r="H1957" s="823"/>
      <c r="I1957" s="746" t="s">
        <v>2321</v>
      </c>
      <c r="J1957" s="481"/>
    </row>
    <row r="1958" spans="2:10" ht="43.5" customHeight="1">
      <c r="B1958" s="362"/>
      <c r="C1958" s="823"/>
      <c r="D1958" s="823"/>
      <c r="E1958" s="823"/>
      <c r="F1958" s="823"/>
      <c r="G1958" s="826" t="s">
        <v>2293</v>
      </c>
      <c r="H1958" s="823"/>
      <c r="I1958" s="746" t="s">
        <v>2322</v>
      </c>
      <c r="J1958" s="481"/>
    </row>
    <row r="1959" spans="2:10">
      <c r="B1959" s="362"/>
      <c r="C1959" s="823"/>
      <c r="D1959" s="823"/>
      <c r="E1959" s="823" t="s">
        <v>2323</v>
      </c>
      <c r="F1959" s="823"/>
      <c r="G1959" s="823"/>
      <c r="H1959" s="823"/>
      <c r="I1959" s="746"/>
      <c r="J1959" s="481"/>
    </row>
    <row r="1960" spans="2:10">
      <c r="B1960" s="362"/>
      <c r="C1960" s="823"/>
      <c r="D1960" s="823"/>
      <c r="E1960" s="823"/>
      <c r="F1960" s="823" t="s">
        <v>2189</v>
      </c>
      <c r="G1960" s="823"/>
      <c r="H1960" s="823"/>
      <c r="I1960" s="746" t="s">
        <v>2219</v>
      </c>
      <c r="J1960" s="481"/>
    </row>
    <row r="1961" spans="2:10">
      <c r="B1961" s="362"/>
      <c r="C1961" s="823"/>
      <c r="D1961" s="823"/>
      <c r="E1961" s="823"/>
      <c r="F1961" s="823" t="s">
        <v>2267</v>
      </c>
      <c r="G1961" s="823"/>
      <c r="H1961" s="823"/>
      <c r="I1961" s="746" t="s">
        <v>2220</v>
      </c>
      <c r="J1961" s="481"/>
    </row>
    <row r="1962" spans="2:10">
      <c r="B1962" s="362"/>
      <c r="C1962" s="823"/>
      <c r="D1962" s="823"/>
      <c r="E1962" s="823"/>
      <c r="F1962" s="823" t="s">
        <v>2324</v>
      </c>
      <c r="G1962" s="823"/>
      <c r="H1962" s="823"/>
      <c r="I1962" s="746"/>
      <c r="J1962" s="481"/>
    </row>
    <row r="1963" spans="2:10">
      <c r="B1963" s="362"/>
      <c r="C1963" s="823"/>
      <c r="D1963" s="823"/>
      <c r="E1963" s="823"/>
      <c r="F1963" s="823"/>
      <c r="G1963" s="823" t="s">
        <v>2325</v>
      </c>
      <c r="H1963" s="823"/>
      <c r="I1963" s="746" t="s">
        <v>2326</v>
      </c>
      <c r="J1963" s="481"/>
    </row>
    <row r="1964" spans="2:10">
      <c r="B1964" s="362"/>
      <c r="C1964" s="823"/>
      <c r="D1964" s="823"/>
      <c r="E1964" s="823"/>
      <c r="F1964" s="823" t="s">
        <v>2285</v>
      </c>
      <c r="G1964" s="823"/>
      <c r="H1964" s="823"/>
      <c r="I1964" s="746" t="s">
        <v>2327</v>
      </c>
      <c r="J1964" s="481"/>
    </row>
    <row r="1965" spans="2:10">
      <c r="B1965" s="362"/>
      <c r="C1965" s="823"/>
      <c r="D1965" s="823"/>
      <c r="E1965" s="823"/>
      <c r="F1965" s="823" t="s">
        <v>2286</v>
      </c>
      <c r="G1965" s="823"/>
      <c r="H1965" s="823"/>
      <c r="I1965" s="746"/>
      <c r="J1965" s="481"/>
    </row>
    <row r="1966" spans="2:10" ht="22.5">
      <c r="B1966" s="362"/>
      <c r="C1966" s="823"/>
      <c r="D1966" s="823"/>
      <c r="E1966" s="823"/>
      <c r="F1966" s="823"/>
      <c r="G1966" s="826" t="s">
        <v>2287</v>
      </c>
      <c r="H1966" s="823"/>
      <c r="I1966" s="746" t="s">
        <v>2328</v>
      </c>
      <c r="J1966" s="481"/>
    </row>
    <row r="1967" spans="2:10">
      <c r="B1967" s="362"/>
      <c r="C1967" s="823"/>
      <c r="D1967" s="823"/>
      <c r="E1967" s="823"/>
      <c r="F1967" s="823"/>
      <c r="G1967" s="826" t="s">
        <v>2289</v>
      </c>
      <c r="H1967" s="823"/>
      <c r="I1967" s="746" t="s">
        <v>2329</v>
      </c>
      <c r="J1967" s="481"/>
    </row>
    <row r="1968" spans="2:10" ht="33.75">
      <c r="B1968" s="362"/>
      <c r="C1968" s="823"/>
      <c r="D1968" s="823"/>
      <c r="E1968" s="823"/>
      <c r="F1968" s="823"/>
      <c r="G1968" s="826" t="s">
        <v>2291</v>
      </c>
      <c r="H1968" s="823"/>
      <c r="I1968" s="746" t="s">
        <v>2330</v>
      </c>
      <c r="J1968" s="481"/>
    </row>
    <row r="1969" spans="2:10" ht="22.5">
      <c r="B1969" s="362"/>
      <c r="C1969" s="823"/>
      <c r="D1969" s="823"/>
      <c r="E1969" s="823"/>
      <c r="F1969" s="823"/>
      <c r="G1969" s="826" t="s">
        <v>2293</v>
      </c>
      <c r="H1969" s="823"/>
      <c r="I1969" s="746" t="s">
        <v>2331</v>
      </c>
      <c r="J1969" s="481"/>
    </row>
    <row r="1970" spans="2:10" ht="22.5">
      <c r="B1970" s="362"/>
      <c r="C1970" s="823"/>
      <c r="D1970" s="823"/>
      <c r="E1970" s="823"/>
      <c r="F1970" s="823"/>
      <c r="G1970" s="826" t="s">
        <v>2295</v>
      </c>
      <c r="H1970" s="823"/>
      <c r="I1970" s="746" t="s">
        <v>2332</v>
      </c>
      <c r="J1970" s="481"/>
    </row>
    <row r="1971" spans="2:10">
      <c r="B1971" s="362"/>
      <c r="C1971" s="823"/>
      <c r="D1971" s="823"/>
      <c r="E1971" s="823" t="s">
        <v>2333</v>
      </c>
      <c r="F1971" s="823"/>
      <c r="G1971" s="823"/>
      <c r="H1971" s="823"/>
      <c r="I1971" s="746"/>
      <c r="J1971" s="481"/>
    </row>
    <row r="1972" spans="2:10">
      <c r="B1972" s="362"/>
      <c r="C1972" s="823"/>
      <c r="D1972" s="823"/>
      <c r="E1972" s="823"/>
      <c r="F1972" s="823" t="s">
        <v>2189</v>
      </c>
      <c r="G1972" s="823"/>
      <c r="H1972" s="823"/>
      <c r="I1972" s="746" t="s">
        <v>2334</v>
      </c>
      <c r="J1972" s="481"/>
    </row>
    <row r="1973" spans="2:10">
      <c r="B1973" s="362"/>
      <c r="C1973" s="823"/>
      <c r="D1973" s="823"/>
      <c r="E1973" s="823"/>
      <c r="F1973" s="823" t="s">
        <v>2267</v>
      </c>
      <c r="G1973" s="823"/>
      <c r="H1973" s="823"/>
      <c r="I1973" s="746" t="s">
        <v>2220</v>
      </c>
      <c r="J1973" s="481"/>
    </row>
    <row r="1974" spans="2:10">
      <c r="B1974" s="362"/>
      <c r="C1974" s="823"/>
      <c r="D1974" s="823"/>
      <c r="E1974" s="823"/>
      <c r="F1974" s="823" t="s">
        <v>2335</v>
      </c>
      <c r="G1974" s="823"/>
      <c r="H1974" s="823"/>
      <c r="I1974" s="746"/>
      <c r="J1974" s="481"/>
    </row>
    <row r="1975" spans="2:10">
      <c r="B1975" s="362"/>
      <c r="C1975" s="823"/>
      <c r="D1975" s="823"/>
      <c r="E1975" s="823"/>
      <c r="F1975" s="823"/>
      <c r="G1975" s="826" t="s">
        <v>2287</v>
      </c>
      <c r="H1975" s="823"/>
      <c r="I1975" s="746" t="s">
        <v>2336</v>
      </c>
      <c r="J1975" s="481"/>
    </row>
    <row r="1976" spans="2:10">
      <c r="B1976" s="362"/>
      <c r="C1976" s="823"/>
      <c r="D1976" s="823"/>
      <c r="E1976" s="823"/>
      <c r="F1976" s="823"/>
      <c r="G1976" s="826" t="s">
        <v>2289</v>
      </c>
      <c r="H1976" s="823"/>
      <c r="I1976" s="746" t="s">
        <v>2337</v>
      </c>
      <c r="J1976" s="481"/>
    </row>
    <row r="1977" spans="2:10" ht="88.5" customHeight="1">
      <c r="B1977" s="362"/>
      <c r="C1977" s="823"/>
      <c r="D1977" s="823"/>
      <c r="E1977" s="823"/>
      <c r="F1977" s="823"/>
      <c r="G1977" s="826" t="s">
        <v>2291</v>
      </c>
      <c r="H1977" s="823"/>
      <c r="I1977" s="746" t="s">
        <v>2338</v>
      </c>
      <c r="J1977" s="481"/>
    </row>
    <row r="1978" spans="2:10" ht="54" customHeight="1">
      <c r="B1978" s="362"/>
      <c r="C1978" s="823"/>
      <c r="D1978" s="823"/>
      <c r="E1978" s="823"/>
      <c r="F1978" s="823"/>
      <c r="G1978" s="826" t="s">
        <v>2293</v>
      </c>
      <c r="H1978" s="823"/>
      <c r="I1978" s="746" t="s">
        <v>2339</v>
      </c>
      <c r="J1978" s="481"/>
    </row>
    <row r="1979" spans="2:10">
      <c r="B1979" s="362"/>
      <c r="C1979" s="823"/>
      <c r="D1979" s="823"/>
      <c r="E1979" s="823" t="s">
        <v>2340</v>
      </c>
      <c r="F1979" s="823"/>
      <c r="G1979" s="823"/>
      <c r="H1979" s="823"/>
      <c r="I1979" s="746"/>
      <c r="J1979" s="481"/>
    </row>
    <row r="1980" spans="2:10">
      <c r="B1980" s="362"/>
      <c r="C1980" s="823"/>
      <c r="D1980" s="823"/>
      <c r="E1980" s="823"/>
      <c r="F1980" s="823" t="s">
        <v>2189</v>
      </c>
      <c r="G1980" s="823"/>
      <c r="H1980" s="823"/>
      <c r="I1980" s="746" t="s">
        <v>2341</v>
      </c>
      <c r="J1980" s="481"/>
    </row>
    <row r="1981" spans="2:10">
      <c r="B1981" s="362"/>
      <c r="C1981" s="823"/>
      <c r="D1981" s="823"/>
      <c r="E1981" s="823"/>
      <c r="F1981" s="823" t="s">
        <v>2267</v>
      </c>
      <c r="G1981" s="823"/>
      <c r="H1981" s="823"/>
      <c r="I1981" s="746" t="s">
        <v>2220</v>
      </c>
      <c r="J1981" s="481"/>
    </row>
    <row r="1982" spans="2:10">
      <c r="B1982" s="362"/>
      <c r="C1982" s="823"/>
      <c r="D1982" s="823"/>
      <c r="E1982" s="823"/>
      <c r="F1982" s="823" t="s">
        <v>2324</v>
      </c>
      <c r="G1982" s="823"/>
      <c r="H1982" s="823"/>
      <c r="I1982" s="746"/>
      <c r="J1982" s="481"/>
    </row>
    <row r="1983" spans="2:10">
      <c r="B1983" s="362"/>
      <c r="C1983" s="823"/>
      <c r="D1983" s="823"/>
      <c r="E1983" s="823"/>
      <c r="F1983" s="823"/>
      <c r="G1983" s="823" t="s">
        <v>2325</v>
      </c>
      <c r="H1983" s="823"/>
      <c r="I1983" s="746" t="s">
        <v>2342</v>
      </c>
      <c r="J1983" s="481"/>
    </row>
    <row r="1984" spans="2:10">
      <c r="B1984" s="362"/>
      <c r="C1984" s="823"/>
      <c r="D1984" s="823"/>
      <c r="E1984" s="823"/>
      <c r="F1984" s="823" t="s">
        <v>2318</v>
      </c>
      <c r="G1984" s="823"/>
      <c r="H1984" s="823"/>
      <c r="I1984" s="746"/>
      <c r="J1984" s="481"/>
    </row>
    <row r="1985" spans="2:10" ht="22.5">
      <c r="B1985" s="362"/>
      <c r="C1985" s="823"/>
      <c r="D1985" s="823"/>
      <c r="E1985" s="823"/>
      <c r="F1985" s="823"/>
      <c r="G1985" s="826" t="s">
        <v>2287</v>
      </c>
      <c r="H1985" s="823"/>
      <c r="I1985" s="746" t="s">
        <v>2343</v>
      </c>
      <c r="J1985" s="481"/>
    </row>
    <row r="1986" spans="2:10" ht="22.5" customHeight="1">
      <c r="B1986" s="362"/>
      <c r="C1986" s="823"/>
      <c r="D1986" s="823"/>
      <c r="E1986" s="823"/>
      <c r="F1986" s="823"/>
      <c r="G1986" s="826" t="s">
        <v>2289</v>
      </c>
      <c r="H1986" s="823"/>
      <c r="I1986" s="746" t="s">
        <v>2344</v>
      </c>
      <c r="J1986" s="481"/>
    </row>
    <row r="1987" spans="2:10" ht="22.5">
      <c r="B1987" s="362"/>
      <c r="C1987" s="823"/>
      <c r="D1987" s="823"/>
      <c r="E1987" s="823"/>
      <c r="F1987" s="823"/>
      <c r="G1987" s="826" t="s">
        <v>2291</v>
      </c>
      <c r="H1987" s="823"/>
      <c r="I1987" s="746" t="s">
        <v>2345</v>
      </c>
      <c r="J1987" s="481"/>
    </row>
    <row r="1988" spans="2:10">
      <c r="B1988" s="362"/>
      <c r="C1988" s="823"/>
      <c r="D1988" s="823"/>
      <c r="E1988" s="823" t="s">
        <v>2346</v>
      </c>
      <c r="F1988" s="823"/>
      <c r="G1988" s="823"/>
      <c r="H1988" s="823"/>
      <c r="I1988" s="746"/>
      <c r="J1988" s="481"/>
    </row>
    <row r="1989" spans="2:10">
      <c r="B1989" s="362"/>
      <c r="C1989" s="823"/>
      <c r="D1989" s="823"/>
      <c r="E1989" s="823"/>
      <c r="F1989" s="823" t="s">
        <v>2189</v>
      </c>
      <c r="G1989" s="823"/>
      <c r="H1989" s="823"/>
      <c r="I1989" s="746" t="s">
        <v>2347</v>
      </c>
      <c r="J1989" s="481"/>
    </row>
    <row r="1990" spans="2:10">
      <c r="B1990" s="362"/>
      <c r="C1990" s="823"/>
      <c r="D1990" s="823"/>
      <c r="E1990" s="823"/>
      <c r="F1990" s="823" t="s">
        <v>2267</v>
      </c>
      <c r="G1990" s="823"/>
      <c r="H1990" s="823"/>
      <c r="I1990" s="746" t="s">
        <v>2348</v>
      </c>
      <c r="J1990" s="481"/>
    </row>
    <row r="1991" spans="2:10">
      <c r="B1991" s="362"/>
      <c r="C1991" s="823"/>
      <c r="D1991" s="823"/>
      <c r="E1991" s="823"/>
      <c r="F1991" s="823" t="s">
        <v>2207</v>
      </c>
      <c r="G1991" s="823"/>
      <c r="H1991" s="823"/>
      <c r="I1991" s="746" t="s">
        <v>2044</v>
      </c>
      <c r="J1991" s="481"/>
    </row>
    <row r="1992" spans="2:10">
      <c r="B1992" s="362"/>
      <c r="C1992" s="823"/>
      <c r="D1992" s="823"/>
      <c r="E1992" s="823"/>
      <c r="F1992" s="823" t="s">
        <v>2349</v>
      </c>
      <c r="G1992" s="823"/>
      <c r="H1992" s="823"/>
      <c r="I1992" s="746"/>
      <c r="J1992" s="481"/>
    </row>
    <row r="1993" spans="2:10">
      <c r="B1993" s="362"/>
      <c r="C1993" s="823"/>
      <c r="D1993" s="823"/>
      <c r="E1993" s="823"/>
      <c r="F1993" s="823"/>
      <c r="G1993" s="823" t="s">
        <v>2350</v>
      </c>
      <c r="H1993" s="823"/>
      <c r="I1993" s="746"/>
      <c r="J1993" s="481"/>
    </row>
    <row r="1994" spans="2:10">
      <c r="B1994" s="362"/>
      <c r="C1994" s="823"/>
      <c r="D1994" s="823"/>
      <c r="E1994" s="823"/>
      <c r="F1994" s="823"/>
      <c r="G1994" s="823"/>
      <c r="H1994" s="823" t="s">
        <v>2351</v>
      </c>
      <c r="I1994" s="746" t="s">
        <v>2352</v>
      </c>
      <c r="J1994" s="481"/>
    </row>
    <row r="1995" spans="2:10">
      <c r="B1995" s="362"/>
      <c r="C1995" s="823"/>
      <c r="D1995" s="823"/>
      <c r="E1995" s="823"/>
      <c r="F1995" s="823"/>
      <c r="G1995" s="823"/>
      <c r="H1995" s="823" t="s">
        <v>2353</v>
      </c>
      <c r="I1995" s="746" t="s">
        <v>2354</v>
      </c>
      <c r="J1995" s="481"/>
    </row>
    <row r="1996" spans="2:10">
      <c r="B1996" s="362"/>
      <c r="C1996" s="823"/>
      <c r="D1996" s="823"/>
      <c r="E1996" s="823"/>
      <c r="F1996" s="823"/>
      <c r="G1996" s="823"/>
      <c r="H1996" s="823" t="s">
        <v>2355</v>
      </c>
      <c r="I1996" s="746" t="s">
        <v>2144</v>
      </c>
      <c r="J1996" s="481"/>
    </row>
    <row r="1997" spans="2:10">
      <c r="B1997" s="362"/>
      <c r="C1997" s="823"/>
      <c r="D1997" s="823"/>
      <c r="E1997" s="823"/>
      <c r="F1997" s="823"/>
      <c r="G1997" s="823" t="s">
        <v>2356</v>
      </c>
      <c r="H1997" s="823"/>
      <c r="I1997" s="746" t="s">
        <v>2144</v>
      </c>
      <c r="J1997" s="481"/>
    </row>
    <row r="1998" spans="2:10">
      <c r="B1998" s="362"/>
      <c r="C1998" s="823"/>
      <c r="D1998" s="823"/>
      <c r="E1998" s="823"/>
      <c r="F1998" s="823"/>
      <c r="G1998" s="823" t="s">
        <v>2356</v>
      </c>
      <c r="H1998" s="823"/>
      <c r="I1998" s="746" t="s">
        <v>2357</v>
      </c>
      <c r="J1998" s="481"/>
    </row>
    <row r="1999" spans="2:10">
      <c r="B1999" s="362"/>
      <c r="C1999" s="823"/>
      <c r="D1999" s="823"/>
      <c r="E1999" s="823"/>
      <c r="F1999" s="823"/>
      <c r="G1999" s="823" t="s">
        <v>2358</v>
      </c>
      <c r="H1999" s="823"/>
      <c r="I1999" s="746"/>
      <c r="J1999" s="481"/>
    </row>
    <row r="2000" spans="2:10">
      <c r="B2000" s="362"/>
      <c r="C2000" s="823"/>
      <c r="D2000" s="823"/>
      <c r="E2000" s="823"/>
      <c r="F2000" s="823"/>
      <c r="G2000" s="823"/>
      <c r="H2000" s="823" t="s">
        <v>2351</v>
      </c>
      <c r="I2000" s="746" t="s">
        <v>2122</v>
      </c>
      <c r="J2000" s="481"/>
    </row>
    <row r="2001" spans="2:10">
      <c r="B2001" s="362"/>
      <c r="C2001" s="823"/>
      <c r="D2001" s="823"/>
      <c r="E2001" s="823"/>
      <c r="F2001" s="823"/>
      <c r="G2001" s="823"/>
      <c r="H2001" s="823" t="s">
        <v>2359</v>
      </c>
      <c r="I2001" s="746" t="s">
        <v>2360</v>
      </c>
      <c r="J2001" s="481"/>
    </row>
    <row r="2002" spans="2:10">
      <c r="B2002" s="362"/>
      <c r="C2002" s="823"/>
      <c r="D2002" s="823"/>
      <c r="E2002" s="823"/>
      <c r="F2002" s="823"/>
      <c r="G2002" s="823"/>
      <c r="H2002" s="823" t="s">
        <v>2361</v>
      </c>
      <c r="I2002" s="746" t="s">
        <v>2132</v>
      </c>
      <c r="J2002" s="481"/>
    </row>
    <row r="2003" spans="2:10">
      <c r="B2003" s="362"/>
      <c r="C2003" s="823"/>
      <c r="D2003" s="823"/>
      <c r="E2003" s="823"/>
      <c r="F2003" s="823"/>
      <c r="G2003" s="823"/>
      <c r="H2003" s="823" t="s">
        <v>2362</v>
      </c>
      <c r="I2003" s="746" t="s">
        <v>2363</v>
      </c>
      <c r="J2003" s="481"/>
    </row>
    <row r="2004" spans="2:10">
      <c r="B2004" s="362"/>
      <c r="C2004" s="823"/>
      <c r="D2004" s="823"/>
      <c r="E2004" s="823"/>
      <c r="F2004" s="823" t="s">
        <v>2286</v>
      </c>
      <c r="G2004" s="823"/>
      <c r="H2004" s="823"/>
      <c r="I2004" s="746"/>
      <c r="J2004" s="481"/>
    </row>
    <row r="2005" spans="2:10" ht="29.25" customHeight="1">
      <c r="B2005" s="362"/>
      <c r="C2005" s="823"/>
      <c r="D2005" s="823"/>
      <c r="E2005" s="823"/>
      <c r="F2005" s="823"/>
      <c r="G2005" s="826" t="s">
        <v>2287</v>
      </c>
      <c r="H2005" s="823"/>
      <c r="I2005" s="746" t="s">
        <v>2364</v>
      </c>
      <c r="J2005" s="481"/>
    </row>
    <row r="2006" spans="2:10" ht="42.75" customHeight="1">
      <c r="B2006" s="362"/>
      <c r="C2006" s="823"/>
      <c r="D2006" s="823"/>
      <c r="E2006" s="823"/>
      <c r="F2006" s="823"/>
      <c r="G2006" s="826" t="s">
        <v>2289</v>
      </c>
      <c r="H2006" s="823"/>
      <c r="I2006" s="746" t="s">
        <v>2365</v>
      </c>
      <c r="J2006" s="481"/>
    </row>
    <row r="2007" spans="2:10" ht="28.5" customHeight="1">
      <c r="B2007" s="362"/>
      <c r="C2007" s="823"/>
      <c r="D2007" s="823"/>
      <c r="E2007" s="823"/>
      <c r="F2007" s="823"/>
      <c r="G2007" s="826" t="s">
        <v>2291</v>
      </c>
      <c r="H2007" s="823"/>
      <c r="I2007" s="746" t="s">
        <v>2366</v>
      </c>
      <c r="J2007" s="481"/>
    </row>
    <row r="2008" spans="2:10">
      <c r="B2008" s="362"/>
      <c r="C2008" s="823"/>
      <c r="D2008" s="823"/>
      <c r="E2008" s="823" t="s">
        <v>2367</v>
      </c>
      <c r="F2008" s="823"/>
      <c r="G2008" s="823"/>
      <c r="H2008" s="823"/>
      <c r="I2008" s="746"/>
      <c r="J2008" s="481"/>
    </row>
    <row r="2009" spans="2:10">
      <c r="B2009" s="362"/>
      <c r="C2009" s="823"/>
      <c r="D2009" s="823"/>
      <c r="E2009" s="823"/>
      <c r="F2009" s="823" t="s">
        <v>2189</v>
      </c>
      <c r="G2009" s="823"/>
      <c r="H2009" s="823"/>
      <c r="I2009" s="746" t="s">
        <v>2368</v>
      </c>
      <c r="J2009" s="481"/>
    </row>
    <row r="2010" spans="2:10">
      <c r="B2010" s="362"/>
      <c r="C2010" s="823"/>
      <c r="D2010" s="823"/>
      <c r="E2010" s="823"/>
      <c r="F2010" s="823" t="s">
        <v>2369</v>
      </c>
      <c r="G2010" s="823"/>
      <c r="H2010" s="823"/>
      <c r="I2010" s="746" t="s">
        <v>2370</v>
      </c>
      <c r="J2010" s="481"/>
    </row>
    <row r="2011" spans="2:10">
      <c r="B2011" s="362"/>
      <c r="C2011" s="823"/>
      <c r="D2011" s="823"/>
      <c r="E2011" s="823"/>
      <c r="F2011" s="823" t="s">
        <v>2268</v>
      </c>
      <c r="G2011" s="823"/>
      <c r="H2011" s="823"/>
      <c r="I2011" s="746"/>
      <c r="J2011" s="481"/>
    </row>
    <row r="2012" spans="2:10" ht="22.5">
      <c r="B2012" s="362"/>
      <c r="C2012" s="823"/>
      <c r="D2012" s="823"/>
      <c r="E2012" s="823"/>
      <c r="F2012" s="823"/>
      <c r="G2012" s="823" t="s">
        <v>2371</v>
      </c>
      <c r="H2012" s="823"/>
      <c r="I2012" s="746" t="s">
        <v>2272</v>
      </c>
      <c r="J2012" s="481"/>
    </row>
    <row r="2013" spans="2:10">
      <c r="B2013" s="362"/>
      <c r="C2013" s="823"/>
      <c r="D2013" s="823"/>
      <c r="E2013" s="823"/>
      <c r="F2013" s="823"/>
      <c r="G2013" s="823" t="s">
        <v>2372</v>
      </c>
      <c r="H2013" s="823"/>
      <c r="I2013" s="746" t="s">
        <v>2274</v>
      </c>
      <c r="J2013" s="481"/>
    </row>
    <row r="2014" spans="2:10">
      <c r="B2014" s="362"/>
      <c r="C2014" s="823"/>
      <c r="D2014" s="823"/>
      <c r="E2014" s="823"/>
      <c r="F2014" s="823"/>
      <c r="G2014" s="823" t="s">
        <v>2373</v>
      </c>
      <c r="H2014" s="823"/>
      <c r="I2014" s="746"/>
      <c r="J2014" s="481"/>
    </row>
    <row r="2015" spans="2:10">
      <c r="B2015" s="362"/>
      <c r="C2015" s="823"/>
      <c r="D2015" s="823"/>
      <c r="E2015" s="823"/>
      <c r="F2015" s="823"/>
      <c r="G2015" s="823"/>
      <c r="H2015" s="823"/>
      <c r="I2015" s="746" t="s">
        <v>2276</v>
      </c>
      <c r="J2015" s="481"/>
    </row>
    <row r="2016" spans="2:10">
      <c r="B2016" s="362"/>
      <c r="C2016" s="823"/>
      <c r="D2016" s="823"/>
      <c r="E2016" s="823"/>
      <c r="F2016" s="823"/>
      <c r="G2016" s="823"/>
      <c r="H2016" s="823"/>
      <c r="I2016" s="746" t="s">
        <v>2277</v>
      </c>
      <c r="J2016" s="481"/>
    </row>
    <row r="2017" spans="2:10">
      <c r="B2017" s="362"/>
      <c r="C2017" s="823"/>
      <c r="D2017" s="823"/>
      <c r="E2017" s="823"/>
      <c r="F2017" s="823"/>
      <c r="G2017" s="823"/>
      <c r="H2017" s="823"/>
      <c r="I2017" s="746" t="s">
        <v>2278</v>
      </c>
      <c r="J2017" s="481"/>
    </row>
    <row r="2018" spans="2:10">
      <c r="B2018" s="362"/>
      <c r="C2018" s="823"/>
      <c r="D2018" s="823"/>
      <c r="E2018" s="823"/>
      <c r="F2018" s="823"/>
      <c r="G2018" s="823"/>
      <c r="H2018" s="823"/>
      <c r="I2018" s="746" t="s">
        <v>2279</v>
      </c>
      <c r="J2018" s="481"/>
    </row>
    <row r="2019" spans="2:10" ht="22.5" customHeight="1">
      <c r="B2019" s="362"/>
      <c r="C2019" s="823"/>
      <c r="D2019" s="823"/>
      <c r="E2019" s="823"/>
      <c r="F2019" s="823"/>
      <c r="G2019" s="823"/>
      <c r="H2019" s="823"/>
      <c r="I2019" s="746" t="s">
        <v>2374</v>
      </c>
      <c r="J2019" s="481"/>
    </row>
    <row r="2020" spans="2:10">
      <c r="B2020" s="362"/>
      <c r="C2020" s="823"/>
      <c r="D2020" s="823"/>
      <c r="E2020" s="823"/>
      <c r="F2020" s="823"/>
      <c r="G2020" s="823" t="s">
        <v>2375</v>
      </c>
      <c r="H2020" s="823"/>
      <c r="I2020" s="746" t="s">
        <v>2132</v>
      </c>
      <c r="J2020" s="481"/>
    </row>
    <row r="2021" spans="2:10">
      <c r="B2021" s="362"/>
      <c r="C2021" s="823"/>
      <c r="D2021" s="823"/>
      <c r="E2021" s="823"/>
      <c r="F2021" s="823"/>
      <c r="G2021" s="823" t="s">
        <v>2376</v>
      </c>
      <c r="H2021" s="823"/>
      <c r="I2021" s="746" t="s">
        <v>2132</v>
      </c>
      <c r="J2021" s="481"/>
    </row>
    <row r="2022" spans="2:10">
      <c r="B2022" s="362"/>
      <c r="C2022" s="823"/>
      <c r="D2022" s="823"/>
      <c r="E2022" s="823"/>
      <c r="F2022" s="823"/>
      <c r="G2022" s="823" t="s">
        <v>2377</v>
      </c>
      <c r="H2022" s="823"/>
      <c r="I2022" s="746" t="s">
        <v>2284</v>
      </c>
      <c r="J2022" s="481"/>
    </row>
    <row r="2023" spans="2:10">
      <c r="B2023" s="362"/>
      <c r="C2023" s="823"/>
      <c r="D2023" s="823"/>
      <c r="E2023" s="823"/>
      <c r="F2023" s="823" t="s">
        <v>2285</v>
      </c>
      <c r="G2023" s="823"/>
      <c r="H2023" s="823"/>
      <c r="I2023" s="746" t="s">
        <v>1940</v>
      </c>
      <c r="J2023" s="481"/>
    </row>
    <row r="2024" spans="2:10">
      <c r="B2024" s="362"/>
      <c r="C2024" s="823"/>
      <c r="D2024" s="823"/>
      <c r="E2024" s="823"/>
      <c r="F2024" s="823" t="s">
        <v>2286</v>
      </c>
      <c r="G2024" s="823"/>
      <c r="H2024" s="823"/>
      <c r="I2024" s="746"/>
      <c r="J2024" s="481"/>
    </row>
    <row r="2025" spans="2:10" ht="88.5" customHeight="1">
      <c r="B2025" s="362"/>
      <c r="C2025" s="823"/>
      <c r="D2025" s="823"/>
      <c r="E2025" s="823"/>
      <c r="F2025" s="823"/>
      <c r="G2025" s="826" t="s">
        <v>2287</v>
      </c>
      <c r="H2025" s="823"/>
      <c r="I2025" s="746" t="s">
        <v>5343</v>
      </c>
      <c r="J2025" s="481"/>
    </row>
    <row r="2026" spans="2:10" ht="39.75" customHeight="1">
      <c r="B2026" s="362"/>
      <c r="C2026" s="823"/>
      <c r="D2026" s="823"/>
      <c r="E2026" s="823"/>
      <c r="F2026" s="823"/>
      <c r="G2026" s="826" t="s">
        <v>2289</v>
      </c>
      <c r="H2026" s="839"/>
      <c r="I2026" s="746" t="s">
        <v>2378</v>
      </c>
      <c r="J2026" s="481"/>
    </row>
    <row r="2027" spans="2:10" ht="29.25" customHeight="1">
      <c r="B2027" s="362"/>
      <c r="C2027" s="823"/>
      <c r="D2027" s="823"/>
      <c r="E2027" s="823"/>
      <c r="F2027" s="823"/>
      <c r="G2027" s="826" t="s">
        <v>2291</v>
      </c>
      <c r="H2027" s="823"/>
      <c r="I2027" s="746" t="s">
        <v>2379</v>
      </c>
      <c r="J2027" s="481"/>
    </row>
    <row r="2028" spans="2:10">
      <c r="B2028" s="362"/>
      <c r="C2028" s="823"/>
      <c r="D2028" s="823" t="s">
        <v>2380</v>
      </c>
      <c r="E2028" s="823"/>
      <c r="F2028" s="823"/>
      <c r="G2028" s="823"/>
      <c r="H2028" s="823"/>
      <c r="I2028" s="746"/>
      <c r="J2028" s="481"/>
    </row>
    <row r="2029" spans="2:10">
      <c r="B2029" s="362"/>
      <c r="C2029" s="823"/>
      <c r="D2029" s="823"/>
      <c r="E2029" s="823" t="s">
        <v>2381</v>
      </c>
      <c r="F2029" s="823"/>
      <c r="G2029" s="823"/>
      <c r="H2029" s="823"/>
      <c r="I2029" s="746"/>
      <c r="J2029" s="481"/>
    </row>
    <row r="2030" spans="2:10">
      <c r="B2030" s="362"/>
      <c r="C2030" s="823"/>
      <c r="D2030" s="823"/>
      <c r="E2030" s="823"/>
      <c r="F2030" s="823" t="s">
        <v>2189</v>
      </c>
      <c r="G2030" s="823"/>
      <c r="H2030" s="823"/>
      <c r="I2030" s="746" t="s">
        <v>1940</v>
      </c>
      <c r="J2030" s="481"/>
    </row>
    <row r="2031" spans="2:10">
      <c r="B2031" s="362"/>
      <c r="C2031" s="823"/>
      <c r="D2031" s="823"/>
      <c r="E2031" s="823"/>
      <c r="F2031" s="823" t="s">
        <v>2382</v>
      </c>
      <c r="G2031" s="823"/>
      <c r="H2031" s="823"/>
      <c r="I2031" s="746" t="s">
        <v>2383</v>
      </c>
      <c r="J2031" s="481"/>
    </row>
    <row r="2032" spans="2:10">
      <c r="B2032" s="362"/>
      <c r="C2032" s="823"/>
      <c r="D2032" s="823"/>
      <c r="E2032" s="823"/>
      <c r="F2032" s="823" t="s">
        <v>2384</v>
      </c>
      <c r="G2032" s="823"/>
      <c r="H2032" s="823"/>
      <c r="I2032" s="746" t="s">
        <v>2385</v>
      </c>
      <c r="J2032" s="481"/>
    </row>
    <row r="2033" spans="2:10">
      <c r="B2033" s="362"/>
      <c r="C2033" s="823"/>
      <c r="D2033" s="823"/>
      <c r="E2033" s="823"/>
      <c r="F2033" s="823" t="s">
        <v>2318</v>
      </c>
      <c r="G2033" s="823"/>
      <c r="H2033" s="823"/>
      <c r="I2033" s="746"/>
      <c r="J2033" s="481"/>
    </row>
    <row r="2034" spans="2:10" ht="29.25" customHeight="1">
      <c r="B2034" s="362"/>
      <c r="C2034" s="823"/>
      <c r="D2034" s="823"/>
      <c r="E2034" s="823"/>
      <c r="F2034" s="823"/>
      <c r="G2034" s="826" t="s">
        <v>2287</v>
      </c>
      <c r="H2034" s="823"/>
      <c r="I2034" s="746" t="s">
        <v>2386</v>
      </c>
      <c r="J2034" s="481"/>
    </row>
    <row r="2035" spans="2:10" ht="89.25" customHeight="1">
      <c r="B2035" s="362"/>
      <c r="C2035" s="823"/>
      <c r="D2035" s="823"/>
      <c r="E2035" s="823"/>
      <c r="F2035" s="823"/>
      <c r="G2035" s="826" t="s">
        <v>2289</v>
      </c>
      <c r="H2035" s="823"/>
      <c r="I2035" s="746" t="s">
        <v>2387</v>
      </c>
      <c r="J2035" s="481"/>
    </row>
    <row r="2036" spans="2:10" ht="39.75" customHeight="1">
      <c r="B2036" s="362"/>
      <c r="C2036" s="823"/>
      <c r="D2036" s="823"/>
      <c r="E2036" s="823"/>
      <c r="F2036" s="823"/>
      <c r="G2036" s="826" t="s">
        <v>2291</v>
      </c>
      <c r="H2036" s="823"/>
      <c r="I2036" s="746" t="s">
        <v>2388</v>
      </c>
      <c r="J2036" s="481"/>
    </row>
    <row r="2037" spans="2:10" ht="27" customHeight="1">
      <c r="B2037" s="362"/>
      <c r="C2037" s="823"/>
      <c r="D2037" s="823"/>
      <c r="E2037" s="823"/>
      <c r="F2037" s="823"/>
      <c r="G2037" s="823" t="s">
        <v>2389</v>
      </c>
      <c r="H2037" s="823"/>
      <c r="I2037" s="746" t="s">
        <v>2390</v>
      </c>
      <c r="J2037" s="481"/>
    </row>
    <row r="2038" spans="2:10" ht="27" customHeight="1">
      <c r="B2038" s="362"/>
      <c r="C2038" s="823"/>
      <c r="D2038" s="823"/>
      <c r="E2038" s="823"/>
      <c r="F2038" s="823"/>
      <c r="G2038" s="823" t="s">
        <v>2391</v>
      </c>
      <c r="H2038" s="823"/>
      <c r="I2038" s="746" t="s">
        <v>2392</v>
      </c>
      <c r="J2038" s="481"/>
    </row>
    <row r="2039" spans="2:10">
      <c r="B2039" s="362"/>
      <c r="C2039" s="823"/>
      <c r="D2039" s="823"/>
      <c r="E2039" s="823" t="s">
        <v>2393</v>
      </c>
      <c r="F2039" s="823"/>
      <c r="G2039" s="823"/>
      <c r="H2039" s="823"/>
      <c r="I2039" s="746"/>
      <c r="J2039" s="481"/>
    </row>
    <row r="2040" spans="2:10">
      <c r="B2040" s="362"/>
      <c r="C2040" s="823"/>
      <c r="D2040" s="823"/>
      <c r="E2040" s="823"/>
      <c r="F2040" s="823" t="s">
        <v>2189</v>
      </c>
      <c r="G2040" s="823"/>
      <c r="H2040" s="823"/>
      <c r="I2040" s="746" t="s">
        <v>1940</v>
      </c>
      <c r="J2040" s="481"/>
    </row>
    <row r="2041" spans="2:10">
      <c r="B2041" s="362"/>
      <c r="C2041" s="823"/>
      <c r="D2041" s="823"/>
      <c r="E2041" s="823"/>
      <c r="F2041" s="823" t="s">
        <v>2382</v>
      </c>
      <c r="G2041" s="823"/>
      <c r="H2041" s="823"/>
      <c r="I2041" s="746" t="s">
        <v>2383</v>
      </c>
      <c r="J2041" s="481"/>
    </row>
    <row r="2042" spans="2:10">
      <c r="B2042" s="362"/>
      <c r="C2042" s="823"/>
      <c r="D2042" s="823"/>
      <c r="E2042" s="823"/>
      <c r="F2042" s="823" t="s">
        <v>2384</v>
      </c>
      <c r="G2042" s="823"/>
      <c r="H2042" s="823"/>
      <c r="I2042" s="746" t="s">
        <v>2385</v>
      </c>
      <c r="J2042" s="481"/>
    </row>
    <row r="2043" spans="2:10">
      <c r="B2043" s="362"/>
      <c r="C2043" s="823"/>
      <c r="D2043" s="823"/>
      <c r="E2043" s="823"/>
      <c r="F2043" s="823" t="s">
        <v>2285</v>
      </c>
      <c r="G2043" s="823"/>
      <c r="H2043" s="823"/>
      <c r="I2043" s="746" t="s">
        <v>1940</v>
      </c>
      <c r="J2043" s="481"/>
    </row>
    <row r="2044" spans="2:10">
      <c r="B2044" s="362"/>
      <c r="C2044" s="823"/>
      <c r="D2044" s="823"/>
      <c r="E2044" s="823"/>
      <c r="F2044" s="823" t="s">
        <v>2286</v>
      </c>
      <c r="G2044" s="823"/>
      <c r="H2044" s="823"/>
      <c r="I2044" s="746"/>
      <c r="J2044" s="481"/>
    </row>
    <row r="2045" spans="2:10" ht="51" customHeight="1">
      <c r="B2045" s="362"/>
      <c r="C2045" s="823"/>
      <c r="D2045" s="823"/>
      <c r="E2045" s="823"/>
      <c r="F2045" s="823"/>
      <c r="G2045" s="823" t="s">
        <v>2287</v>
      </c>
      <c r="H2045" s="823"/>
      <c r="I2045" s="746" t="s">
        <v>2394</v>
      </c>
      <c r="J2045" s="481"/>
    </row>
    <row r="2046" spans="2:10" ht="38.25" customHeight="1">
      <c r="B2046" s="362"/>
      <c r="C2046" s="823"/>
      <c r="D2046" s="823"/>
      <c r="E2046" s="823"/>
      <c r="F2046" s="823"/>
      <c r="G2046" s="823" t="s">
        <v>2289</v>
      </c>
      <c r="H2046" s="823"/>
      <c r="I2046" s="746" t="s">
        <v>2395</v>
      </c>
      <c r="J2046" s="481"/>
    </row>
    <row r="2047" spans="2:10" ht="38.25" customHeight="1">
      <c r="B2047" s="362"/>
      <c r="C2047" s="823"/>
      <c r="D2047" s="823"/>
      <c r="E2047" s="823"/>
      <c r="F2047" s="823"/>
      <c r="G2047" s="823" t="s">
        <v>2291</v>
      </c>
      <c r="H2047" s="823"/>
      <c r="I2047" s="746" t="s">
        <v>2388</v>
      </c>
      <c r="J2047" s="481"/>
    </row>
    <row r="2048" spans="2:10" ht="28.5" customHeight="1">
      <c r="B2048" s="362"/>
      <c r="C2048" s="823"/>
      <c r="D2048" s="823"/>
      <c r="E2048" s="823"/>
      <c r="F2048" s="823"/>
      <c r="G2048" s="823" t="s">
        <v>2396</v>
      </c>
      <c r="H2048" s="823"/>
      <c r="I2048" s="746" t="s">
        <v>2390</v>
      </c>
      <c r="J2048" s="481"/>
    </row>
    <row r="2049" spans="2:10" ht="28.5" customHeight="1">
      <c r="B2049" s="362"/>
      <c r="C2049" s="823"/>
      <c r="D2049" s="823"/>
      <c r="E2049" s="823"/>
      <c r="F2049" s="823"/>
      <c r="G2049" s="823" t="s">
        <v>2397</v>
      </c>
      <c r="H2049" s="823"/>
      <c r="I2049" s="746" t="s">
        <v>2392</v>
      </c>
      <c r="J2049" s="481"/>
    </row>
    <row r="2050" spans="2:10">
      <c r="B2050" s="362"/>
      <c r="C2050" s="823"/>
      <c r="D2050" s="823"/>
      <c r="E2050" s="823" t="s">
        <v>2398</v>
      </c>
      <c r="F2050" s="823"/>
      <c r="G2050" s="823"/>
      <c r="H2050" s="823"/>
      <c r="I2050" s="746"/>
      <c r="J2050" s="481"/>
    </row>
    <row r="2051" spans="2:10">
      <c r="B2051" s="362"/>
      <c r="C2051" s="823"/>
      <c r="D2051" s="823"/>
      <c r="E2051" s="823"/>
      <c r="F2051" s="823" t="s">
        <v>2189</v>
      </c>
      <c r="G2051" s="823"/>
      <c r="H2051" s="823"/>
      <c r="I2051" s="746" t="s">
        <v>2399</v>
      </c>
      <c r="J2051" s="481"/>
    </row>
    <row r="2052" spans="2:10">
      <c r="B2052" s="362"/>
      <c r="C2052" s="823"/>
      <c r="D2052" s="823"/>
      <c r="E2052" s="823"/>
      <c r="F2052" s="823" t="s">
        <v>2267</v>
      </c>
      <c r="G2052" s="823"/>
      <c r="H2052" s="823"/>
      <c r="I2052" s="746" t="s">
        <v>2122</v>
      </c>
      <c r="J2052" s="481"/>
    </row>
    <row r="2053" spans="2:10">
      <c r="B2053" s="362"/>
      <c r="C2053" s="823"/>
      <c r="D2053" s="823"/>
      <c r="E2053" s="823"/>
      <c r="F2053" s="823" t="s">
        <v>2324</v>
      </c>
      <c r="G2053" s="823"/>
      <c r="H2053" s="823"/>
      <c r="I2053" s="746"/>
      <c r="J2053" s="481"/>
    </row>
    <row r="2054" spans="2:10">
      <c r="B2054" s="362"/>
      <c r="C2054" s="823"/>
      <c r="D2054" s="823"/>
      <c r="E2054" s="823"/>
      <c r="F2054" s="823"/>
      <c r="G2054" s="823" t="s">
        <v>2400</v>
      </c>
      <c r="H2054" s="823"/>
      <c r="I2054" s="746" t="s">
        <v>2132</v>
      </c>
      <c r="J2054" s="481"/>
    </row>
    <row r="2055" spans="2:10">
      <c r="B2055" s="362"/>
      <c r="C2055" s="823"/>
      <c r="D2055" s="823"/>
      <c r="E2055" s="823"/>
      <c r="F2055" s="823"/>
      <c r="G2055" s="823" t="s">
        <v>2302</v>
      </c>
      <c r="H2055" s="823"/>
      <c r="I2055" s="746" t="s">
        <v>2140</v>
      </c>
      <c r="J2055" s="481"/>
    </row>
    <row r="2056" spans="2:10">
      <c r="B2056" s="362"/>
      <c r="C2056" s="823"/>
      <c r="D2056" s="823"/>
      <c r="E2056" s="823"/>
      <c r="F2056" s="823"/>
      <c r="G2056" s="823" t="s">
        <v>2401</v>
      </c>
      <c r="H2056" s="823"/>
      <c r="I2056" s="746" t="s">
        <v>1940</v>
      </c>
      <c r="J2056" s="481"/>
    </row>
    <row r="2057" spans="2:10">
      <c r="B2057" s="362"/>
      <c r="C2057" s="823"/>
      <c r="D2057" s="823"/>
      <c r="E2057" s="823"/>
      <c r="F2057" s="823" t="s">
        <v>2318</v>
      </c>
      <c r="G2057" s="823"/>
      <c r="H2057" s="823"/>
      <c r="I2057" s="746"/>
      <c r="J2057" s="481"/>
    </row>
    <row r="2058" spans="2:10" ht="31.5" customHeight="1">
      <c r="B2058" s="362"/>
      <c r="C2058" s="823"/>
      <c r="D2058" s="823"/>
      <c r="E2058" s="823"/>
      <c r="F2058" s="823"/>
      <c r="G2058" s="823" t="s">
        <v>2287</v>
      </c>
      <c r="H2058" s="823"/>
      <c r="I2058" s="746" t="s">
        <v>2402</v>
      </c>
      <c r="J2058" s="481"/>
    </row>
    <row r="2059" spans="2:10" ht="33.75" customHeight="1">
      <c r="B2059" s="362"/>
      <c r="C2059" s="823"/>
      <c r="D2059" s="823"/>
      <c r="E2059" s="823"/>
      <c r="F2059" s="823"/>
      <c r="G2059" s="823" t="s">
        <v>2289</v>
      </c>
      <c r="H2059" s="823"/>
      <c r="I2059" s="746" t="s">
        <v>2403</v>
      </c>
      <c r="J2059" s="481"/>
    </row>
    <row r="2060" spans="2:10" ht="22.5" customHeight="1">
      <c r="B2060" s="362"/>
      <c r="C2060" s="823"/>
      <c r="D2060" s="823"/>
      <c r="E2060" s="823"/>
      <c r="F2060" s="823"/>
      <c r="G2060" s="823" t="s">
        <v>2291</v>
      </c>
      <c r="H2060" s="823"/>
      <c r="I2060" s="746" t="s">
        <v>2404</v>
      </c>
      <c r="J2060" s="481"/>
    </row>
    <row r="2061" spans="2:10" ht="53.25" customHeight="1">
      <c r="B2061" s="362"/>
      <c r="C2061" s="823"/>
      <c r="D2061" s="823"/>
      <c r="E2061" s="823"/>
      <c r="F2061" s="823"/>
      <c r="G2061" s="823" t="s">
        <v>2396</v>
      </c>
      <c r="H2061" s="823"/>
      <c r="I2061" s="746" t="s">
        <v>2405</v>
      </c>
      <c r="J2061" s="481"/>
    </row>
    <row r="2062" spans="2:10">
      <c r="B2062" s="362"/>
      <c r="C2062" s="823"/>
      <c r="D2062" s="823"/>
      <c r="E2062" s="823" t="s">
        <v>2406</v>
      </c>
      <c r="F2062" s="823"/>
      <c r="G2062" s="823"/>
      <c r="H2062" s="823"/>
      <c r="I2062" s="746"/>
      <c r="J2062" s="481"/>
    </row>
    <row r="2063" spans="2:10">
      <c r="B2063" s="362"/>
      <c r="C2063" s="823"/>
      <c r="D2063" s="823"/>
      <c r="E2063" s="823"/>
      <c r="F2063" s="823" t="s">
        <v>2189</v>
      </c>
      <c r="G2063" s="823"/>
      <c r="H2063" s="823"/>
      <c r="I2063" s="746" t="s">
        <v>1940</v>
      </c>
      <c r="J2063" s="481"/>
    </row>
    <row r="2064" spans="2:10">
      <c r="B2064" s="362"/>
      <c r="C2064" s="823"/>
      <c r="D2064" s="823"/>
      <c r="E2064" s="823"/>
      <c r="F2064" s="823" t="s">
        <v>2267</v>
      </c>
      <c r="G2064" s="823"/>
      <c r="H2064" s="823"/>
      <c r="I2064" s="746" t="s">
        <v>2407</v>
      </c>
      <c r="J2064" s="481"/>
    </row>
    <row r="2065" spans="2:10">
      <c r="B2065" s="362"/>
      <c r="C2065" s="823"/>
      <c r="D2065" s="823"/>
      <c r="E2065" s="823"/>
      <c r="F2065" s="823" t="s">
        <v>2408</v>
      </c>
      <c r="G2065" s="823"/>
      <c r="H2065" s="823"/>
      <c r="I2065" s="746" t="s">
        <v>1940</v>
      </c>
      <c r="J2065" s="481"/>
    </row>
    <row r="2066" spans="2:10">
      <c r="B2066" s="362"/>
      <c r="C2066" s="823"/>
      <c r="D2066" s="823"/>
      <c r="E2066" s="823"/>
      <c r="F2066" s="823" t="s">
        <v>2318</v>
      </c>
      <c r="G2066" s="823"/>
      <c r="H2066" s="823"/>
      <c r="I2066" s="746"/>
      <c r="J2066" s="481"/>
    </row>
    <row r="2067" spans="2:10" ht="42" customHeight="1">
      <c r="B2067" s="362"/>
      <c r="C2067" s="823"/>
      <c r="D2067" s="823"/>
      <c r="E2067" s="823"/>
      <c r="F2067" s="823"/>
      <c r="G2067" s="823" t="s">
        <v>2287</v>
      </c>
      <c r="H2067" s="823"/>
      <c r="I2067" s="746" t="s">
        <v>2409</v>
      </c>
      <c r="J2067" s="481"/>
    </row>
    <row r="2068" spans="2:10" ht="27.75" customHeight="1">
      <c r="B2068" s="362"/>
      <c r="C2068" s="823"/>
      <c r="D2068" s="823"/>
      <c r="E2068" s="823"/>
      <c r="F2068" s="823"/>
      <c r="G2068" s="823" t="s">
        <v>2289</v>
      </c>
      <c r="H2068" s="823"/>
      <c r="I2068" s="746" t="s">
        <v>2410</v>
      </c>
      <c r="J2068" s="481"/>
    </row>
    <row r="2069" spans="2:10" ht="39.75" customHeight="1">
      <c r="B2069" s="362"/>
      <c r="C2069" s="823"/>
      <c r="D2069" s="823"/>
      <c r="E2069" s="823"/>
      <c r="F2069" s="823"/>
      <c r="G2069" s="823" t="s">
        <v>2291</v>
      </c>
      <c r="H2069" s="823"/>
      <c r="I2069" s="746" t="s">
        <v>2411</v>
      </c>
      <c r="J2069" s="481"/>
    </row>
    <row r="2070" spans="2:10" ht="39.75" customHeight="1">
      <c r="B2070" s="362"/>
      <c r="C2070" s="823"/>
      <c r="D2070" s="823"/>
      <c r="E2070" s="823"/>
      <c r="F2070" s="823"/>
      <c r="G2070" s="823" t="s">
        <v>2396</v>
      </c>
      <c r="H2070" s="823"/>
      <c r="I2070" s="746" t="s">
        <v>2412</v>
      </c>
      <c r="J2070" s="481"/>
    </row>
    <row r="2071" spans="2:10">
      <c r="B2071" s="816"/>
      <c r="C2071" s="822" t="s">
        <v>2413</v>
      </c>
      <c r="D2071" s="822"/>
      <c r="E2071" s="822"/>
      <c r="F2071" s="822"/>
      <c r="G2071" s="822"/>
      <c r="H2071" s="822"/>
      <c r="I2071" s="752"/>
      <c r="J2071" s="488"/>
    </row>
    <row r="2072" spans="2:10">
      <c r="B2072" s="362"/>
      <c r="C2072" s="823"/>
      <c r="D2072" s="823" t="s">
        <v>2414</v>
      </c>
      <c r="E2072" s="823"/>
      <c r="F2072" s="823"/>
      <c r="G2072" s="823"/>
      <c r="H2072" s="823"/>
      <c r="I2072" s="746"/>
      <c r="J2072" s="481"/>
    </row>
    <row r="2073" spans="2:10">
      <c r="B2073" s="362"/>
      <c r="C2073" s="823"/>
      <c r="D2073" s="823"/>
      <c r="E2073" s="823" t="s">
        <v>2415</v>
      </c>
      <c r="F2073" s="823"/>
      <c r="G2073" s="823"/>
      <c r="H2073" s="823"/>
      <c r="I2073" s="746"/>
      <c r="J2073" s="481"/>
    </row>
    <row r="2074" spans="2:10">
      <c r="B2074" s="362"/>
      <c r="C2074" s="823"/>
      <c r="D2074" s="823"/>
      <c r="E2074" s="823"/>
      <c r="F2074" s="823" t="s">
        <v>2189</v>
      </c>
      <c r="G2074" s="823"/>
      <c r="H2074" s="823"/>
      <c r="I2074" s="746" t="s">
        <v>2416</v>
      </c>
      <c r="J2074" s="481"/>
    </row>
    <row r="2075" spans="2:10">
      <c r="B2075" s="362"/>
      <c r="C2075" s="823"/>
      <c r="D2075" s="823"/>
      <c r="E2075" s="823"/>
      <c r="F2075" s="823" t="s">
        <v>2267</v>
      </c>
      <c r="G2075" s="823"/>
      <c r="H2075" s="823"/>
      <c r="I2075" s="746" t="s">
        <v>2370</v>
      </c>
      <c r="J2075" s="481"/>
    </row>
    <row r="2076" spans="2:10">
      <c r="B2076" s="362"/>
      <c r="C2076" s="823"/>
      <c r="D2076" s="823"/>
      <c r="E2076" s="823"/>
      <c r="F2076" s="823" t="s">
        <v>2268</v>
      </c>
      <c r="G2076" s="823"/>
      <c r="H2076" s="823"/>
      <c r="I2076" s="746"/>
      <c r="J2076" s="481"/>
    </row>
    <row r="2077" spans="2:10">
      <c r="B2077" s="362"/>
      <c r="C2077" s="823"/>
      <c r="D2077" s="823"/>
      <c r="E2077" s="823"/>
      <c r="F2077" s="823"/>
      <c r="G2077" s="823" t="s">
        <v>2400</v>
      </c>
      <c r="H2077" s="823"/>
      <c r="I2077" s="746" t="s">
        <v>2132</v>
      </c>
      <c r="J2077" s="481"/>
    </row>
    <row r="2078" spans="2:10">
      <c r="B2078" s="362"/>
      <c r="C2078" s="823"/>
      <c r="D2078" s="823"/>
      <c r="E2078" s="823"/>
      <c r="F2078" s="823"/>
      <c r="G2078" s="823" t="s">
        <v>2417</v>
      </c>
      <c r="H2078" s="823"/>
      <c r="I2078" s="746" t="s">
        <v>2418</v>
      </c>
      <c r="J2078" s="481"/>
    </row>
    <row r="2079" spans="2:10">
      <c r="B2079" s="362"/>
      <c r="C2079" s="823"/>
      <c r="D2079" s="823"/>
      <c r="E2079" s="823"/>
      <c r="F2079" s="823"/>
      <c r="G2079" s="823" t="s">
        <v>2419</v>
      </c>
      <c r="H2079" s="823"/>
      <c r="I2079" s="746" t="s">
        <v>2420</v>
      </c>
      <c r="J2079" s="481"/>
    </row>
    <row r="2080" spans="2:10">
      <c r="B2080" s="362"/>
      <c r="C2080" s="823"/>
      <c r="D2080" s="823"/>
      <c r="E2080" s="823"/>
      <c r="F2080" s="823"/>
      <c r="G2080" s="823" t="s">
        <v>2421</v>
      </c>
      <c r="H2080" s="823"/>
      <c r="I2080" s="746" t="s">
        <v>2420</v>
      </c>
      <c r="J2080" s="481"/>
    </row>
    <row r="2081" spans="2:10">
      <c r="B2081" s="362"/>
      <c r="C2081" s="823"/>
      <c r="D2081" s="823"/>
      <c r="E2081" s="823"/>
      <c r="F2081" s="823"/>
      <c r="G2081" s="823" t="s">
        <v>2422</v>
      </c>
      <c r="H2081" s="823"/>
      <c r="I2081" s="746" t="s">
        <v>2423</v>
      </c>
      <c r="J2081" s="481"/>
    </row>
    <row r="2082" spans="2:10">
      <c r="B2082" s="362"/>
      <c r="C2082" s="823"/>
      <c r="D2082" s="823"/>
      <c r="E2082" s="823"/>
      <c r="F2082" s="823"/>
      <c r="G2082" s="823" t="s">
        <v>2424</v>
      </c>
      <c r="H2082" s="823"/>
      <c r="I2082" s="746" t="s">
        <v>1940</v>
      </c>
      <c r="J2082" s="481"/>
    </row>
    <row r="2083" spans="2:10">
      <c r="B2083" s="362"/>
      <c r="C2083" s="823"/>
      <c r="D2083" s="823"/>
      <c r="E2083" s="823"/>
      <c r="F2083" s="823"/>
      <c r="G2083" s="823" t="s">
        <v>2425</v>
      </c>
      <c r="H2083" s="823"/>
      <c r="I2083" s="746" t="s">
        <v>1940</v>
      </c>
      <c r="J2083" s="481"/>
    </row>
    <row r="2084" spans="2:10">
      <c r="B2084" s="362"/>
      <c r="C2084" s="823"/>
      <c r="D2084" s="823"/>
      <c r="E2084" s="823"/>
      <c r="F2084" s="823"/>
      <c r="G2084" s="823" t="s">
        <v>2426</v>
      </c>
      <c r="H2084" s="823"/>
      <c r="I2084" s="746" t="s">
        <v>1940</v>
      </c>
      <c r="J2084" s="481"/>
    </row>
    <row r="2085" spans="2:10">
      <c r="B2085" s="362"/>
      <c r="C2085" s="823"/>
      <c r="D2085" s="823"/>
      <c r="E2085" s="823"/>
      <c r="F2085" s="823" t="s">
        <v>2285</v>
      </c>
      <c r="G2085" s="823"/>
      <c r="H2085" s="823"/>
      <c r="I2085" s="746" t="s">
        <v>1940</v>
      </c>
      <c r="J2085" s="481"/>
    </row>
    <row r="2086" spans="2:10">
      <c r="B2086" s="362"/>
      <c r="C2086" s="823"/>
      <c r="D2086" s="823"/>
      <c r="E2086" s="823"/>
      <c r="F2086" s="823" t="s">
        <v>2286</v>
      </c>
      <c r="G2086" s="823"/>
      <c r="H2086" s="823"/>
      <c r="I2086" s="746"/>
      <c r="J2086" s="481"/>
    </row>
    <row r="2087" spans="2:10" ht="29.25" customHeight="1">
      <c r="B2087" s="362"/>
      <c r="C2087" s="823"/>
      <c r="D2087" s="823"/>
      <c r="E2087" s="823"/>
      <c r="F2087" s="823"/>
      <c r="G2087" s="823" t="s">
        <v>2287</v>
      </c>
      <c r="H2087" s="823"/>
      <c r="I2087" s="746" t="s">
        <v>2427</v>
      </c>
      <c r="J2087" s="481"/>
    </row>
    <row r="2088" spans="2:10">
      <c r="B2088" s="362"/>
      <c r="C2088" s="823"/>
      <c r="D2088" s="823"/>
      <c r="E2088" s="823"/>
      <c r="F2088" s="823"/>
      <c r="G2088" s="823" t="s">
        <v>2289</v>
      </c>
      <c r="H2088" s="823"/>
      <c r="I2088" s="746" t="s">
        <v>2428</v>
      </c>
      <c r="J2088" s="481"/>
    </row>
    <row r="2089" spans="2:10" ht="41.25" customHeight="1">
      <c r="B2089" s="362"/>
      <c r="C2089" s="823"/>
      <c r="D2089" s="823"/>
      <c r="E2089" s="823"/>
      <c r="F2089" s="823"/>
      <c r="G2089" s="823" t="s">
        <v>2291</v>
      </c>
      <c r="H2089" s="823"/>
      <c r="I2089" s="746" t="s">
        <v>2429</v>
      </c>
      <c r="J2089" s="481"/>
    </row>
    <row r="2090" spans="2:10" ht="33.75" customHeight="1">
      <c r="B2090" s="362"/>
      <c r="C2090" s="823"/>
      <c r="D2090" s="823"/>
      <c r="E2090" s="823"/>
      <c r="F2090" s="823"/>
      <c r="G2090" s="823" t="s">
        <v>2396</v>
      </c>
      <c r="H2090" s="823"/>
      <c r="I2090" s="746" t="s">
        <v>2430</v>
      </c>
      <c r="J2090" s="481"/>
    </row>
    <row r="2091" spans="2:10" ht="27.75" customHeight="1">
      <c r="B2091" s="362"/>
      <c r="C2091" s="823"/>
      <c r="D2091" s="823"/>
      <c r="E2091" s="823"/>
      <c r="F2091" s="823"/>
      <c r="G2091" s="823" t="s">
        <v>1551</v>
      </c>
      <c r="H2091" s="823"/>
      <c r="I2091" s="746" t="s">
        <v>2431</v>
      </c>
      <c r="J2091" s="481"/>
    </row>
    <row r="2092" spans="2:10" ht="41.25" customHeight="1">
      <c r="B2092" s="362"/>
      <c r="C2092" s="823"/>
      <c r="D2092" s="823"/>
      <c r="E2092" s="823"/>
      <c r="F2092" s="823"/>
      <c r="G2092" s="823" t="s">
        <v>1552</v>
      </c>
      <c r="H2092" s="823"/>
      <c r="I2092" s="746" t="s">
        <v>2432</v>
      </c>
      <c r="J2092" s="481"/>
    </row>
    <row r="2093" spans="2:10" ht="29.25" customHeight="1">
      <c r="B2093" s="362"/>
      <c r="C2093" s="823"/>
      <c r="D2093" s="823"/>
      <c r="E2093" s="823"/>
      <c r="F2093" s="823"/>
      <c r="G2093" s="823" t="s">
        <v>1553</v>
      </c>
      <c r="H2093" s="823"/>
      <c r="I2093" s="746" t="s">
        <v>2433</v>
      </c>
      <c r="J2093" s="481"/>
    </row>
    <row r="2094" spans="2:10">
      <c r="B2094" s="362"/>
      <c r="C2094" s="823"/>
      <c r="D2094" s="823"/>
      <c r="E2094" s="823" t="s">
        <v>2434</v>
      </c>
      <c r="F2094" s="823"/>
      <c r="G2094" s="823"/>
      <c r="H2094" s="823"/>
      <c r="I2094" s="746"/>
      <c r="J2094" s="481"/>
    </row>
    <row r="2095" spans="2:10">
      <c r="B2095" s="362"/>
      <c r="C2095" s="823"/>
      <c r="D2095" s="823"/>
      <c r="E2095" s="823"/>
      <c r="F2095" s="823" t="s">
        <v>2189</v>
      </c>
      <c r="G2095" s="823"/>
      <c r="H2095" s="823"/>
      <c r="I2095" s="753" t="s">
        <v>2435</v>
      </c>
      <c r="J2095" s="481"/>
    </row>
    <row r="2096" spans="2:10">
      <c r="B2096" s="362"/>
      <c r="C2096" s="823"/>
      <c r="D2096" s="823"/>
      <c r="E2096" s="823"/>
      <c r="F2096" s="823" t="s">
        <v>2267</v>
      </c>
      <c r="G2096" s="823"/>
      <c r="H2096" s="823"/>
      <c r="I2096" s="753" t="s">
        <v>2436</v>
      </c>
      <c r="J2096" s="481"/>
    </row>
    <row r="2097" spans="2:10">
      <c r="B2097" s="381"/>
      <c r="C2097" s="824"/>
      <c r="D2097" s="824"/>
      <c r="E2097" s="824"/>
      <c r="F2097" s="824" t="s">
        <v>2437</v>
      </c>
      <c r="G2097" s="824"/>
      <c r="H2097" s="824"/>
      <c r="I2097" s="760"/>
      <c r="J2097" s="480"/>
    </row>
    <row r="2098" spans="2:10">
      <c r="B2098" s="362"/>
      <c r="C2098" s="823"/>
      <c r="D2098" s="823"/>
      <c r="E2098" s="823"/>
      <c r="F2098" s="823"/>
      <c r="G2098" s="823" t="s">
        <v>2438</v>
      </c>
      <c r="H2098" s="823"/>
      <c r="I2098" s="753" t="s">
        <v>2439</v>
      </c>
      <c r="J2098" s="481"/>
    </row>
    <row r="2099" spans="2:10">
      <c r="B2099" s="362"/>
      <c r="C2099" s="823"/>
      <c r="D2099" s="823"/>
      <c r="E2099" s="823"/>
      <c r="F2099" s="823"/>
      <c r="G2099" s="823" t="s">
        <v>2440</v>
      </c>
      <c r="H2099" s="823"/>
      <c r="I2099" s="753" t="s">
        <v>2441</v>
      </c>
      <c r="J2099" s="481"/>
    </row>
    <row r="2100" spans="2:10">
      <c r="B2100" s="362"/>
      <c r="C2100" s="823"/>
      <c r="D2100" s="823"/>
      <c r="E2100" s="823"/>
      <c r="F2100" s="823"/>
      <c r="G2100" s="823" t="s">
        <v>2442</v>
      </c>
      <c r="H2100" s="823"/>
      <c r="I2100" s="753" t="s">
        <v>2443</v>
      </c>
      <c r="J2100" s="481"/>
    </row>
    <row r="2101" spans="2:10">
      <c r="B2101" s="362"/>
      <c r="C2101" s="823"/>
      <c r="D2101" s="823"/>
      <c r="E2101" s="823"/>
      <c r="F2101" s="823" t="s">
        <v>2318</v>
      </c>
      <c r="G2101" s="823"/>
      <c r="H2101" s="823"/>
      <c r="I2101" s="746"/>
      <c r="J2101" s="481"/>
    </row>
    <row r="2102" spans="2:10" ht="29.25" customHeight="1">
      <c r="B2102" s="362"/>
      <c r="C2102" s="823"/>
      <c r="D2102" s="823"/>
      <c r="E2102" s="823"/>
      <c r="F2102" s="823"/>
      <c r="G2102" s="823" t="s">
        <v>2287</v>
      </c>
      <c r="H2102" s="823"/>
      <c r="I2102" s="746" t="s">
        <v>2427</v>
      </c>
      <c r="J2102" s="481"/>
    </row>
    <row r="2103" spans="2:10" ht="39.75" customHeight="1">
      <c r="B2103" s="362"/>
      <c r="C2103" s="823"/>
      <c r="D2103" s="823"/>
      <c r="E2103" s="823"/>
      <c r="F2103" s="823"/>
      <c r="G2103" s="823" t="s">
        <v>2289</v>
      </c>
      <c r="H2103" s="823"/>
      <c r="I2103" s="746" t="s">
        <v>2444</v>
      </c>
      <c r="J2103" s="481"/>
    </row>
    <row r="2104" spans="2:10">
      <c r="B2104" s="362"/>
      <c r="C2104" s="823"/>
      <c r="D2104" s="823"/>
      <c r="E2104" s="823" t="s">
        <v>2445</v>
      </c>
      <c r="F2104" s="823"/>
      <c r="G2104" s="823"/>
      <c r="H2104" s="823"/>
      <c r="I2104" s="746"/>
      <c r="J2104" s="481"/>
    </row>
    <row r="2105" spans="2:10">
      <c r="B2105" s="362"/>
      <c r="C2105" s="823"/>
      <c r="D2105" s="823"/>
      <c r="E2105" s="823"/>
      <c r="F2105" s="823" t="s">
        <v>2189</v>
      </c>
      <c r="G2105" s="823"/>
      <c r="H2105" s="823"/>
      <c r="I2105" s="746" t="s">
        <v>1940</v>
      </c>
      <c r="J2105" s="481"/>
    </row>
    <row r="2106" spans="2:10">
      <c r="B2106" s="362"/>
      <c r="C2106" s="823"/>
      <c r="D2106" s="823"/>
      <c r="E2106" s="823"/>
      <c r="F2106" s="823" t="s">
        <v>2267</v>
      </c>
      <c r="G2106" s="823"/>
      <c r="H2106" s="823"/>
      <c r="I2106" s="746" t="s">
        <v>2446</v>
      </c>
      <c r="J2106" s="481"/>
    </row>
    <row r="2107" spans="2:10">
      <c r="B2107" s="362"/>
      <c r="C2107" s="823"/>
      <c r="D2107" s="823"/>
      <c r="E2107" s="823"/>
      <c r="F2107" s="823" t="s">
        <v>2268</v>
      </c>
      <c r="G2107" s="823"/>
      <c r="H2107" s="823"/>
      <c r="I2107" s="746"/>
      <c r="J2107" s="481"/>
    </row>
    <row r="2108" spans="2:10">
      <c r="B2108" s="362"/>
      <c r="C2108" s="823"/>
      <c r="D2108" s="823"/>
      <c r="E2108" s="823"/>
      <c r="F2108" s="823"/>
      <c r="G2108" s="823" t="s">
        <v>2447</v>
      </c>
      <c r="H2108" s="823"/>
      <c r="I2108" s="746" t="s">
        <v>2439</v>
      </c>
      <c r="J2108" s="481"/>
    </row>
    <row r="2109" spans="2:10">
      <c r="B2109" s="362"/>
      <c r="C2109" s="823"/>
      <c r="D2109" s="823"/>
      <c r="E2109" s="823"/>
      <c r="F2109" s="823"/>
      <c r="G2109" s="823" t="s">
        <v>2448</v>
      </c>
      <c r="H2109" s="823"/>
      <c r="I2109" s="746" t="s">
        <v>2441</v>
      </c>
      <c r="J2109" s="481"/>
    </row>
    <row r="2110" spans="2:10">
      <c r="B2110" s="362"/>
      <c r="C2110" s="823"/>
      <c r="D2110" s="823"/>
      <c r="E2110" s="823"/>
      <c r="F2110" s="823"/>
      <c r="G2110" s="823" t="s">
        <v>2449</v>
      </c>
      <c r="H2110" s="823"/>
      <c r="I2110" s="746" t="s">
        <v>2076</v>
      </c>
      <c r="J2110" s="481"/>
    </row>
    <row r="2111" spans="2:10">
      <c r="B2111" s="362"/>
      <c r="C2111" s="823"/>
      <c r="D2111" s="823"/>
      <c r="E2111" s="823"/>
      <c r="F2111" s="823"/>
      <c r="G2111" s="823" t="s">
        <v>2450</v>
      </c>
      <c r="H2111" s="823"/>
      <c r="I2111" s="746" t="s">
        <v>2451</v>
      </c>
      <c r="J2111" s="481"/>
    </row>
    <row r="2112" spans="2:10">
      <c r="B2112" s="362"/>
      <c r="C2112" s="823"/>
      <c r="D2112" s="823"/>
      <c r="E2112" s="823"/>
      <c r="F2112" s="823"/>
      <c r="G2112" s="823" t="s">
        <v>2452</v>
      </c>
      <c r="H2112" s="823"/>
      <c r="I2112" s="746"/>
      <c r="J2112" s="481"/>
    </row>
    <row r="2113" spans="2:10">
      <c r="B2113" s="362"/>
      <c r="C2113" s="823"/>
      <c r="D2113" s="823"/>
      <c r="E2113" s="823"/>
      <c r="F2113" s="823"/>
      <c r="G2113" s="823"/>
      <c r="H2113" s="823" t="s">
        <v>2453</v>
      </c>
      <c r="I2113" s="746" t="s">
        <v>1940</v>
      </c>
      <c r="J2113" s="481"/>
    </row>
    <row r="2114" spans="2:10">
      <c r="B2114" s="362"/>
      <c r="C2114" s="823"/>
      <c r="D2114" s="823"/>
      <c r="E2114" s="823"/>
      <c r="F2114" s="823"/>
      <c r="G2114" s="823"/>
      <c r="H2114" s="823" t="s">
        <v>2454</v>
      </c>
      <c r="I2114" s="746" t="s">
        <v>1940</v>
      </c>
      <c r="J2114" s="481"/>
    </row>
    <row r="2115" spans="2:10">
      <c r="B2115" s="362"/>
      <c r="C2115" s="823"/>
      <c r="D2115" s="823"/>
      <c r="E2115" s="823"/>
      <c r="F2115" s="823"/>
      <c r="G2115" s="823"/>
      <c r="H2115" s="823" t="s">
        <v>2455</v>
      </c>
      <c r="I2115" s="746" t="s">
        <v>1940</v>
      </c>
      <c r="J2115" s="481"/>
    </row>
    <row r="2116" spans="2:10">
      <c r="B2116" s="362"/>
      <c r="C2116" s="823"/>
      <c r="D2116" s="823"/>
      <c r="E2116" s="823"/>
      <c r="F2116" s="823" t="s">
        <v>2456</v>
      </c>
      <c r="G2116" s="823"/>
      <c r="H2116" s="823"/>
      <c r="I2116" s="746" t="s">
        <v>1940</v>
      </c>
      <c r="J2116" s="481"/>
    </row>
    <row r="2117" spans="2:10">
      <c r="B2117" s="362"/>
      <c r="C2117" s="823"/>
      <c r="D2117" s="823"/>
      <c r="E2117" s="823"/>
      <c r="F2117" s="823" t="s">
        <v>2286</v>
      </c>
      <c r="G2117" s="823"/>
      <c r="H2117" s="823"/>
      <c r="I2117" s="746"/>
      <c r="J2117" s="481"/>
    </row>
    <row r="2118" spans="2:10" ht="32.25" customHeight="1">
      <c r="B2118" s="362"/>
      <c r="C2118" s="823"/>
      <c r="D2118" s="823"/>
      <c r="E2118" s="823"/>
      <c r="F2118" s="823"/>
      <c r="G2118" s="823" t="s">
        <v>2287</v>
      </c>
      <c r="H2118" s="823"/>
      <c r="I2118" s="746" t="s">
        <v>2457</v>
      </c>
      <c r="J2118" s="481"/>
    </row>
    <row r="2119" spans="2:10" ht="39" customHeight="1">
      <c r="B2119" s="362"/>
      <c r="C2119" s="823"/>
      <c r="D2119" s="823"/>
      <c r="E2119" s="823"/>
      <c r="F2119" s="823"/>
      <c r="G2119" s="823" t="s">
        <v>2289</v>
      </c>
      <c r="H2119" s="823"/>
      <c r="I2119" s="746" t="s">
        <v>2458</v>
      </c>
      <c r="J2119" s="481"/>
    </row>
    <row r="2120" spans="2:10">
      <c r="B2120" s="362"/>
      <c r="C2120" s="823"/>
      <c r="D2120" s="823"/>
      <c r="E2120" s="823" t="s">
        <v>2459</v>
      </c>
      <c r="F2120" s="823"/>
      <c r="G2120" s="823"/>
      <c r="H2120" s="823"/>
      <c r="I2120" s="746"/>
      <c r="J2120" s="481"/>
    </row>
    <row r="2121" spans="2:10">
      <c r="B2121" s="362"/>
      <c r="C2121" s="823"/>
      <c r="D2121" s="823"/>
      <c r="E2121" s="823"/>
      <c r="F2121" s="823" t="s">
        <v>2189</v>
      </c>
      <c r="G2121" s="823"/>
      <c r="H2121" s="823"/>
      <c r="I2121" s="746" t="s">
        <v>2460</v>
      </c>
      <c r="J2121" s="481"/>
    </row>
    <row r="2122" spans="2:10">
      <c r="B2122" s="362"/>
      <c r="C2122" s="823"/>
      <c r="D2122" s="823"/>
      <c r="E2122" s="823"/>
      <c r="F2122" s="823" t="s">
        <v>2267</v>
      </c>
      <c r="G2122" s="823"/>
      <c r="H2122" s="823"/>
      <c r="I2122" s="746" t="s">
        <v>2461</v>
      </c>
      <c r="J2122" s="481"/>
    </row>
    <row r="2123" spans="2:10">
      <c r="B2123" s="362"/>
      <c r="C2123" s="823"/>
      <c r="D2123" s="823"/>
      <c r="E2123" s="823"/>
      <c r="F2123" s="823" t="s">
        <v>2462</v>
      </c>
      <c r="G2123" s="823"/>
      <c r="H2123" s="823"/>
      <c r="I2123" s="746" t="s">
        <v>2132</v>
      </c>
      <c r="J2123" s="481"/>
    </row>
    <row r="2124" spans="2:10">
      <c r="B2124" s="362"/>
      <c r="C2124" s="823"/>
      <c r="D2124" s="823"/>
      <c r="E2124" s="823"/>
      <c r="F2124" s="823" t="s">
        <v>2285</v>
      </c>
      <c r="G2124" s="823"/>
      <c r="H2124" s="823"/>
      <c r="I2124" s="746" t="s">
        <v>2463</v>
      </c>
      <c r="J2124" s="481"/>
    </row>
    <row r="2125" spans="2:10">
      <c r="B2125" s="362"/>
      <c r="C2125" s="823"/>
      <c r="D2125" s="823"/>
      <c r="E2125" s="823"/>
      <c r="F2125" s="823" t="s">
        <v>2286</v>
      </c>
      <c r="G2125" s="823"/>
      <c r="H2125" s="823"/>
      <c r="I2125" s="746"/>
      <c r="J2125" s="481"/>
    </row>
    <row r="2126" spans="2:10" ht="22.5" customHeight="1">
      <c r="B2126" s="362"/>
      <c r="C2126" s="823"/>
      <c r="D2126" s="823"/>
      <c r="E2126" s="823"/>
      <c r="F2126" s="823"/>
      <c r="G2126" s="823" t="s">
        <v>2287</v>
      </c>
      <c r="H2126" s="823"/>
      <c r="I2126" s="746" t="s">
        <v>2464</v>
      </c>
      <c r="J2126" s="481"/>
    </row>
    <row r="2127" spans="2:10">
      <c r="B2127" s="816"/>
      <c r="C2127" s="822" t="s">
        <v>2465</v>
      </c>
      <c r="D2127" s="822"/>
      <c r="E2127" s="822"/>
      <c r="F2127" s="822"/>
      <c r="G2127" s="822"/>
      <c r="H2127" s="822"/>
      <c r="I2127" s="752"/>
      <c r="J2127" s="488"/>
    </row>
    <row r="2128" spans="2:10">
      <c r="B2128" s="362"/>
      <c r="C2128" s="823"/>
      <c r="D2128" s="823" t="s">
        <v>2466</v>
      </c>
      <c r="E2128" s="823"/>
      <c r="F2128" s="823"/>
      <c r="G2128" s="823"/>
      <c r="H2128" s="823"/>
      <c r="I2128" s="746"/>
      <c r="J2128" s="481"/>
    </row>
    <row r="2129" spans="2:10">
      <c r="B2129" s="362"/>
      <c r="C2129" s="823"/>
      <c r="D2129" s="823"/>
      <c r="E2129" s="823" t="s">
        <v>2467</v>
      </c>
      <c r="F2129" s="823"/>
      <c r="G2129" s="823"/>
      <c r="H2129" s="823"/>
      <c r="I2129" s="746"/>
      <c r="J2129" s="481"/>
    </row>
    <row r="2130" spans="2:10">
      <c r="B2130" s="362"/>
      <c r="C2130" s="823"/>
      <c r="D2130" s="823"/>
      <c r="E2130" s="823"/>
      <c r="F2130" s="823" t="s">
        <v>2189</v>
      </c>
      <c r="G2130" s="823"/>
      <c r="H2130" s="823"/>
      <c r="I2130" s="746" t="s">
        <v>2468</v>
      </c>
      <c r="J2130" s="481"/>
    </row>
    <row r="2131" spans="2:10">
      <c r="B2131" s="362"/>
      <c r="C2131" s="823"/>
      <c r="D2131" s="823"/>
      <c r="E2131" s="823"/>
      <c r="F2131" s="823" t="s">
        <v>2267</v>
      </c>
      <c r="G2131" s="823"/>
      <c r="H2131" s="823"/>
      <c r="I2131" s="746" t="s">
        <v>2469</v>
      </c>
      <c r="J2131" s="481"/>
    </row>
    <row r="2132" spans="2:10">
      <c r="B2132" s="362"/>
      <c r="C2132" s="823"/>
      <c r="D2132" s="823"/>
      <c r="E2132" s="823"/>
      <c r="F2132" s="823" t="s">
        <v>2268</v>
      </c>
      <c r="G2132" s="823"/>
      <c r="H2132" s="823"/>
      <c r="I2132" s="746"/>
      <c r="J2132" s="481"/>
    </row>
    <row r="2133" spans="2:10">
      <c r="B2133" s="362"/>
      <c r="C2133" s="823"/>
      <c r="D2133" s="823"/>
      <c r="E2133" s="823"/>
      <c r="F2133" s="823"/>
      <c r="G2133" s="823" t="s">
        <v>2470</v>
      </c>
      <c r="H2133" s="823"/>
      <c r="I2133" s="746" t="s">
        <v>2420</v>
      </c>
      <c r="J2133" s="481"/>
    </row>
    <row r="2134" spans="2:10">
      <c r="B2134" s="362"/>
      <c r="C2134" s="823"/>
      <c r="D2134" s="823"/>
      <c r="E2134" s="823"/>
      <c r="F2134" s="823"/>
      <c r="G2134" s="823" t="s">
        <v>2471</v>
      </c>
      <c r="H2134" s="823"/>
      <c r="I2134" s="746" t="s">
        <v>2420</v>
      </c>
      <c r="J2134" s="481"/>
    </row>
    <row r="2135" spans="2:10">
      <c r="B2135" s="362"/>
      <c r="C2135" s="823"/>
      <c r="D2135" s="823"/>
      <c r="E2135" s="823"/>
      <c r="F2135" s="823"/>
      <c r="G2135" s="823" t="s">
        <v>2472</v>
      </c>
      <c r="H2135" s="823"/>
      <c r="I2135" s="746" t="s">
        <v>2068</v>
      </c>
      <c r="J2135" s="481"/>
    </row>
    <row r="2136" spans="2:10">
      <c r="B2136" s="362"/>
      <c r="C2136" s="823"/>
      <c r="D2136" s="823"/>
      <c r="E2136" s="823"/>
      <c r="F2136" s="823"/>
      <c r="G2136" s="823" t="s">
        <v>2473</v>
      </c>
      <c r="H2136" s="823"/>
      <c r="I2136" s="746" t="s">
        <v>2420</v>
      </c>
      <c r="J2136" s="481"/>
    </row>
    <row r="2137" spans="2:10">
      <c r="B2137" s="362"/>
      <c r="C2137" s="823"/>
      <c r="D2137" s="823"/>
      <c r="E2137" s="823"/>
      <c r="F2137" s="823"/>
      <c r="G2137" s="823" t="s">
        <v>2474</v>
      </c>
      <c r="H2137" s="823"/>
      <c r="I2137" s="746" t="s">
        <v>2420</v>
      </c>
      <c r="J2137" s="481"/>
    </row>
    <row r="2138" spans="2:10">
      <c r="B2138" s="362"/>
      <c r="C2138" s="823"/>
      <c r="D2138" s="823"/>
      <c r="E2138" s="823"/>
      <c r="F2138" s="823"/>
      <c r="G2138" s="823" t="s">
        <v>2475</v>
      </c>
      <c r="H2138" s="823"/>
      <c r="I2138" s="746" t="s">
        <v>2068</v>
      </c>
      <c r="J2138" s="481"/>
    </row>
    <row r="2139" spans="2:10">
      <c r="B2139" s="362"/>
      <c r="C2139" s="823"/>
      <c r="D2139" s="823"/>
      <c r="E2139" s="823"/>
      <c r="F2139" s="823"/>
      <c r="G2139" s="823" t="s">
        <v>2476</v>
      </c>
      <c r="H2139" s="823"/>
      <c r="I2139" s="746" t="s">
        <v>1940</v>
      </c>
      <c r="J2139" s="481"/>
    </row>
    <row r="2140" spans="2:10">
      <c r="B2140" s="362"/>
      <c r="C2140" s="823"/>
      <c r="D2140" s="823"/>
      <c r="E2140" s="823"/>
      <c r="F2140" s="823"/>
      <c r="G2140" s="823" t="s">
        <v>2477</v>
      </c>
      <c r="H2140" s="823"/>
      <c r="I2140" s="746"/>
      <c r="J2140" s="481"/>
    </row>
    <row r="2141" spans="2:10" ht="22.5">
      <c r="B2141" s="362"/>
      <c r="C2141" s="823"/>
      <c r="D2141" s="823"/>
      <c r="E2141" s="823"/>
      <c r="F2141" s="823"/>
      <c r="G2141" s="823"/>
      <c r="H2141" s="823" t="s">
        <v>2478</v>
      </c>
      <c r="I2141" s="746" t="s">
        <v>2479</v>
      </c>
      <c r="J2141" s="481"/>
    </row>
    <row r="2142" spans="2:10" ht="22.5">
      <c r="B2142" s="362"/>
      <c r="C2142" s="823"/>
      <c r="D2142" s="823"/>
      <c r="E2142" s="823"/>
      <c r="F2142" s="823"/>
      <c r="G2142" s="823"/>
      <c r="H2142" s="823" t="s">
        <v>2480</v>
      </c>
      <c r="I2142" s="746" t="s">
        <v>2479</v>
      </c>
      <c r="J2142" s="481"/>
    </row>
    <row r="2143" spans="2:10">
      <c r="B2143" s="362"/>
      <c r="C2143" s="823"/>
      <c r="D2143" s="823"/>
      <c r="E2143" s="823"/>
      <c r="F2143" s="823" t="s">
        <v>2285</v>
      </c>
      <c r="G2143" s="823"/>
      <c r="H2143" s="823"/>
      <c r="I2143" s="746" t="s">
        <v>1940</v>
      </c>
      <c r="J2143" s="481"/>
    </row>
    <row r="2144" spans="2:10">
      <c r="B2144" s="362"/>
      <c r="C2144" s="823"/>
      <c r="D2144" s="823"/>
      <c r="E2144" s="823"/>
      <c r="F2144" s="823" t="s">
        <v>2286</v>
      </c>
      <c r="G2144" s="823"/>
      <c r="H2144" s="823"/>
      <c r="I2144" s="746"/>
      <c r="J2144" s="481"/>
    </row>
    <row r="2145" spans="2:10" ht="27.75" customHeight="1">
      <c r="B2145" s="362"/>
      <c r="C2145" s="823"/>
      <c r="D2145" s="823"/>
      <c r="E2145" s="823"/>
      <c r="F2145" s="823"/>
      <c r="G2145" s="823" t="s">
        <v>2287</v>
      </c>
      <c r="H2145" s="823"/>
      <c r="I2145" s="746" t="s">
        <v>2481</v>
      </c>
      <c r="J2145" s="481"/>
    </row>
    <row r="2146" spans="2:10" ht="33.75">
      <c r="B2146" s="362"/>
      <c r="C2146" s="823"/>
      <c r="D2146" s="823"/>
      <c r="E2146" s="823"/>
      <c r="F2146" s="823"/>
      <c r="G2146" s="823" t="s">
        <v>2289</v>
      </c>
      <c r="H2146" s="823"/>
      <c r="I2146" s="746" t="s">
        <v>2482</v>
      </c>
      <c r="J2146" s="481"/>
    </row>
    <row r="2147" spans="2:10" ht="29.25" customHeight="1">
      <c r="B2147" s="362"/>
      <c r="C2147" s="823"/>
      <c r="D2147" s="823"/>
      <c r="E2147" s="823"/>
      <c r="F2147" s="823"/>
      <c r="G2147" s="823" t="s">
        <v>2291</v>
      </c>
      <c r="H2147" s="823"/>
      <c r="I2147" s="746" t="s">
        <v>2483</v>
      </c>
      <c r="J2147" s="481"/>
    </row>
    <row r="2148" spans="2:10" ht="43.5" customHeight="1">
      <c r="B2148" s="362"/>
      <c r="C2148" s="823"/>
      <c r="D2148" s="823"/>
      <c r="E2148" s="823"/>
      <c r="F2148" s="823"/>
      <c r="G2148" s="823" t="s">
        <v>2396</v>
      </c>
      <c r="H2148" s="823"/>
      <c r="I2148" s="746" t="s">
        <v>2484</v>
      </c>
      <c r="J2148" s="481"/>
    </row>
    <row r="2149" spans="2:10" ht="43.5" customHeight="1">
      <c r="B2149" s="362"/>
      <c r="C2149" s="823"/>
      <c r="D2149" s="823"/>
      <c r="E2149" s="823"/>
      <c r="F2149" s="823"/>
      <c r="G2149" s="823" t="s">
        <v>1551</v>
      </c>
      <c r="H2149" s="823"/>
      <c r="I2149" s="746" t="s">
        <v>2485</v>
      </c>
      <c r="J2149" s="481"/>
    </row>
    <row r="2150" spans="2:10" ht="22.5">
      <c r="B2150" s="362"/>
      <c r="C2150" s="823"/>
      <c r="D2150" s="823"/>
      <c r="E2150" s="823"/>
      <c r="F2150" s="823"/>
      <c r="G2150" s="823" t="s">
        <v>1552</v>
      </c>
      <c r="H2150" s="823"/>
      <c r="I2150" s="746" t="s">
        <v>2486</v>
      </c>
      <c r="J2150" s="481"/>
    </row>
    <row r="2151" spans="2:10">
      <c r="B2151" s="362"/>
      <c r="C2151" s="823"/>
      <c r="D2151" s="823"/>
      <c r="E2151" s="823" t="s">
        <v>2487</v>
      </c>
      <c r="F2151" s="823"/>
      <c r="G2151" s="823"/>
      <c r="H2151" s="823"/>
      <c r="I2151" s="746"/>
      <c r="J2151" s="481"/>
    </row>
    <row r="2152" spans="2:10">
      <c r="B2152" s="362"/>
      <c r="C2152" s="823"/>
      <c r="D2152" s="823"/>
      <c r="E2152" s="823"/>
      <c r="F2152" s="823" t="s">
        <v>2189</v>
      </c>
      <c r="G2152" s="823"/>
      <c r="H2152" s="823"/>
      <c r="I2152" s="746" t="s">
        <v>1940</v>
      </c>
      <c r="J2152" s="481"/>
    </row>
    <row r="2153" spans="2:10">
      <c r="B2153" s="362"/>
      <c r="C2153" s="823"/>
      <c r="D2153" s="823"/>
      <c r="E2153" s="823"/>
      <c r="F2153" s="823" t="s">
        <v>2267</v>
      </c>
      <c r="G2153" s="823"/>
      <c r="H2153" s="823"/>
      <c r="I2153" s="746" t="s">
        <v>2469</v>
      </c>
      <c r="J2153" s="481"/>
    </row>
    <row r="2154" spans="2:10">
      <c r="B2154" s="362"/>
      <c r="C2154" s="823"/>
      <c r="D2154" s="823"/>
      <c r="E2154" s="823"/>
      <c r="F2154" s="823" t="s">
        <v>2268</v>
      </c>
      <c r="G2154" s="823"/>
      <c r="H2154" s="823"/>
      <c r="I2154" s="746"/>
      <c r="J2154" s="481"/>
    </row>
    <row r="2155" spans="2:10">
      <c r="B2155" s="362"/>
      <c r="C2155" s="823"/>
      <c r="D2155" s="823"/>
      <c r="E2155" s="823"/>
      <c r="F2155" s="823"/>
      <c r="G2155" s="823" t="s">
        <v>2488</v>
      </c>
      <c r="H2155" s="823"/>
      <c r="I2155" s="746" t="s">
        <v>2439</v>
      </c>
      <c r="J2155" s="481"/>
    </row>
    <row r="2156" spans="2:10">
      <c r="B2156" s="362"/>
      <c r="C2156" s="823"/>
      <c r="D2156" s="823"/>
      <c r="E2156" s="823"/>
      <c r="F2156" s="823"/>
      <c r="G2156" s="823" t="s">
        <v>2489</v>
      </c>
      <c r="H2156" s="823"/>
      <c r="I2156" s="746" t="s">
        <v>2490</v>
      </c>
      <c r="J2156" s="481"/>
    </row>
    <row r="2157" spans="2:10">
      <c r="B2157" s="362"/>
      <c r="C2157" s="823"/>
      <c r="D2157" s="823"/>
      <c r="E2157" s="823"/>
      <c r="F2157" s="823"/>
      <c r="G2157" s="823" t="s">
        <v>2491</v>
      </c>
      <c r="H2157" s="823"/>
      <c r="I2157" s="746" t="s">
        <v>2451</v>
      </c>
      <c r="J2157" s="481"/>
    </row>
    <row r="2158" spans="2:10">
      <c r="B2158" s="362"/>
      <c r="C2158" s="823"/>
      <c r="D2158" s="823"/>
      <c r="E2158" s="823"/>
      <c r="F2158" s="823"/>
      <c r="G2158" s="823" t="s">
        <v>2492</v>
      </c>
      <c r="H2158" s="823"/>
      <c r="I2158" s="746" t="s">
        <v>2076</v>
      </c>
      <c r="J2158" s="481"/>
    </row>
    <row r="2159" spans="2:10">
      <c r="B2159" s="362"/>
      <c r="C2159" s="823"/>
      <c r="D2159" s="823"/>
      <c r="E2159" s="823"/>
      <c r="F2159" s="823"/>
      <c r="G2159" s="823" t="s">
        <v>2493</v>
      </c>
      <c r="H2159" s="823"/>
      <c r="I2159" s="746" t="s">
        <v>2494</v>
      </c>
      <c r="J2159" s="481"/>
    </row>
    <row r="2160" spans="2:10">
      <c r="B2160" s="362"/>
      <c r="C2160" s="823"/>
      <c r="D2160" s="823"/>
      <c r="E2160" s="823"/>
      <c r="F2160" s="823"/>
      <c r="G2160" s="823" t="s">
        <v>2495</v>
      </c>
      <c r="H2160" s="823"/>
      <c r="I2160" s="746" t="s">
        <v>2496</v>
      </c>
      <c r="J2160" s="481"/>
    </row>
    <row r="2161" spans="2:10">
      <c r="B2161" s="362"/>
      <c r="C2161" s="823"/>
      <c r="D2161" s="823"/>
      <c r="E2161" s="823"/>
      <c r="F2161" s="823"/>
      <c r="G2161" s="823" t="s">
        <v>2497</v>
      </c>
      <c r="H2161" s="823"/>
      <c r="I2161" s="746"/>
      <c r="J2161" s="481"/>
    </row>
    <row r="2162" spans="2:10">
      <c r="B2162" s="362"/>
      <c r="C2162" s="823"/>
      <c r="D2162" s="823"/>
      <c r="E2162" s="823"/>
      <c r="F2162" s="823"/>
      <c r="G2162" s="823"/>
      <c r="H2162" s="823" t="s">
        <v>2453</v>
      </c>
      <c r="I2162" s="746" t="s">
        <v>1940</v>
      </c>
      <c r="J2162" s="481"/>
    </row>
    <row r="2163" spans="2:10">
      <c r="B2163" s="362"/>
      <c r="C2163" s="823"/>
      <c r="D2163" s="823"/>
      <c r="E2163" s="823"/>
      <c r="F2163" s="823"/>
      <c r="G2163" s="823"/>
      <c r="H2163" s="823" t="s">
        <v>2454</v>
      </c>
      <c r="I2163" s="746" t="s">
        <v>1940</v>
      </c>
      <c r="J2163" s="481"/>
    </row>
    <row r="2164" spans="2:10">
      <c r="B2164" s="362"/>
      <c r="C2164" s="823"/>
      <c r="D2164" s="823"/>
      <c r="E2164" s="823"/>
      <c r="F2164" s="823"/>
      <c r="G2164" s="823"/>
      <c r="H2164" s="823" t="s">
        <v>2455</v>
      </c>
      <c r="I2164" s="746" t="s">
        <v>1940</v>
      </c>
      <c r="J2164" s="481"/>
    </row>
    <row r="2165" spans="2:10">
      <c r="B2165" s="362"/>
      <c r="C2165" s="823"/>
      <c r="D2165" s="823"/>
      <c r="E2165" s="823"/>
      <c r="F2165" s="823" t="s">
        <v>2456</v>
      </c>
      <c r="G2165" s="823"/>
      <c r="H2165" s="823"/>
      <c r="I2165" s="746" t="s">
        <v>1940</v>
      </c>
      <c r="J2165" s="481"/>
    </row>
    <row r="2166" spans="2:10">
      <c r="B2166" s="362"/>
      <c r="C2166" s="823"/>
      <c r="D2166" s="823"/>
      <c r="E2166" s="823"/>
      <c r="F2166" s="823" t="s">
        <v>2286</v>
      </c>
      <c r="G2166" s="823"/>
      <c r="H2166" s="823"/>
      <c r="I2166" s="746"/>
      <c r="J2166" s="481"/>
    </row>
    <row r="2167" spans="2:10" ht="22.5">
      <c r="B2167" s="362"/>
      <c r="C2167" s="823"/>
      <c r="D2167" s="823"/>
      <c r="E2167" s="823"/>
      <c r="F2167" s="823"/>
      <c r="G2167" s="823" t="s">
        <v>2287</v>
      </c>
      <c r="H2167" s="823"/>
      <c r="I2167" s="746" t="s">
        <v>2498</v>
      </c>
      <c r="J2167" s="481"/>
    </row>
    <row r="2168" spans="2:10" ht="22.5">
      <c r="B2168" s="362"/>
      <c r="C2168" s="823"/>
      <c r="D2168" s="823"/>
      <c r="E2168" s="823"/>
      <c r="F2168" s="823"/>
      <c r="G2168" s="823" t="s">
        <v>2289</v>
      </c>
      <c r="H2168" s="823"/>
      <c r="I2168" s="746" t="s">
        <v>2499</v>
      </c>
      <c r="J2168" s="481"/>
    </row>
    <row r="2169" spans="2:10" ht="42.75" customHeight="1">
      <c r="B2169" s="362"/>
      <c r="C2169" s="823"/>
      <c r="D2169" s="823"/>
      <c r="E2169" s="823"/>
      <c r="F2169" s="823"/>
      <c r="G2169" s="823" t="s">
        <v>2291</v>
      </c>
      <c r="H2169" s="823"/>
      <c r="I2169" s="746" t="s">
        <v>2500</v>
      </c>
      <c r="J2169" s="481"/>
    </row>
    <row r="2170" spans="2:10">
      <c r="B2170" s="362"/>
      <c r="C2170" s="823"/>
      <c r="D2170" s="823"/>
      <c r="E2170" s="823"/>
      <c r="F2170" s="823"/>
      <c r="G2170" s="823" t="s">
        <v>2396</v>
      </c>
      <c r="H2170" s="823"/>
      <c r="I2170" s="746" t="s">
        <v>2501</v>
      </c>
      <c r="J2170" s="481"/>
    </row>
    <row r="2171" spans="2:10" ht="22.5">
      <c r="B2171" s="362"/>
      <c r="C2171" s="823"/>
      <c r="D2171" s="823"/>
      <c r="E2171" s="823"/>
      <c r="F2171" s="823"/>
      <c r="G2171" s="823" t="s">
        <v>1551</v>
      </c>
      <c r="H2171" s="823"/>
      <c r="I2171" s="746" t="s">
        <v>2502</v>
      </c>
      <c r="J2171" s="481"/>
    </row>
    <row r="2172" spans="2:10">
      <c r="B2172" s="362"/>
      <c r="C2172" s="823"/>
      <c r="D2172" s="823" t="s">
        <v>2503</v>
      </c>
      <c r="E2172" s="823"/>
      <c r="F2172" s="823"/>
      <c r="G2172" s="823"/>
      <c r="H2172" s="823"/>
      <c r="I2172" s="746"/>
      <c r="J2172" s="481"/>
    </row>
    <row r="2173" spans="2:10">
      <c r="B2173" s="362"/>
      <c r="C2173" s="823"/>
      <c r="D2173" s="823"/>
      <c r="E2173" s="823" t="s">
        <v>2504</v>
      </c>
      <c r="F2173" s="823"/>
      <c r="G2173" s="823"/>
      <c r="H2173" s="823"/>
      <c r="I2173" s="746"/>
      <c r="J2173" s="481"/>
    </row>
    <row r="2174" spans="2:10">
      <c r="B2174" s="362"/>
      <c r="C2174" s="823"/>
      <c r="D2174" s="823"/>
      <c r="E2174" s="823"/>
      <c r="F2174" s="823" t="s">
        <v>2189</v>
      </c>
      <c r="G2174" s="823"/>
      <c r="H2174" s="823"/>
      <c r="I2174" s="746" t="s">
        <v>2416</v>
      </c>
      <c r="J2174" s="481"/>
    </row>
    <row r="2175" spans="2:10">
      <c r="B2175" s="362"/>
      <c r="C2175" s="823"/>
      <c r="D2175" s="823"/>
      <c r="E2175" s="823"/>
      <c r="F2175" s="823" t="s">
        <v>2267</v>
      </c>
      <c r="G2175" s="823"/>
      <c r="H2175" s="823"/>
      <c r="I2175" s="746" t="s">
        <v>2469</v>
      </c>
      <c r="J2175" s="481"/>
    </row>
    <row r="2176" spans="2:10">
      <c r="B2176" s="362"/>
      <c r="C2176" s="823"/>
      <c r="D2176" s="823"/>
      <c r="E2176" s="823"/>
      <c r="F2176" s="823" t="s">
        <v>2268</v>
      </c>
      <c r="G2176" s="823"/>
      <c r="H2176" s="823"/>
      <c r="I2176" s="746"/>
      <c r="J2176" s="481"/>
    </row>
    <row r="2177" spans="2:10">
      <c r="B2177" s="362"/>
      <c r="C2177" s="823"/>
      <c r="D2177" s="823"/>
      <c r="E2177" s="823"/>
      <c r="F2177" s="823"/>
      <c r="G2177" s="823" t="s">
        <v>2400</v>
      </c>
      <c r="H2177" s="823"/>
      <c r="I2177" s="746" t="s">
        <v>2132</v>
      </c>
      <c r="J2177" s="481"/>
    </row>
    <row r="2178" spans="2:10">
      <c r="B2178" s="362"/>
      <c r="C2178" s="823"/>
      <c r="D2178" s="823"/>
      <c r="E2178" s="823"/>
      <c r="F2178" s="823"/>
      <c r="G2178" s="823" t="s">
        <v>2417</v>
      </c>
      <c r="H2178" s="823"/>
      <c r="I2178" s="746" t="s">
        <v>2418</v>
      </c>
      <c r="J2178" s="481"/>
    </row>
    <row r="2179" spans="2:10">
      <c r="B2179" s="362"/>
      <c r="C2179" s="823"/>
      <c r="D2179" s="823"/>
      <c r="E2179" s="823"/>
      <c r="F2179" s="823"/>
      <c r="G2179" s="823" t="s">
        <v>2419</v>
      </c>
      <c r="H2179" s="823"/>
      <c r="I2179" s="746" t="s">
        <v>2420</v>
      </c>
      <c r="J2179" s="481"/>
    </row>
    <row r="2180" spans="2:10">
      <c r="B2180" s="362"/>
      <c r="C2180" s="823"/>
      <c r="D2180" s="823"/>
      <c r="E2180" s="823"/>
      <c r="F2180" s="823"/>
      <c r="G2180" s="823" t="s">
        <v>2421</v>
      </c>
      <c r="H2180" s="823"/>
      <c r="I2180" s="746" t="s">
        <v>2420</v>
      </c>
      <c r="J2180" s="481"/>
    </row>
    <row r="2181" spans="2:10">
      <c r="B2181" s="362"/>
      <c r="C2181" s="823"/>
      <c r="D2181" s="823"/>
      <c r="E2181" s="823"/>
      <c r="F2181" s="823"/>
      <c r="G2181" s="823" t="s">
        <v>2422</v>
      </c>
      <c r="H2181" s="823"/>
      <c r="I2181" s="746" t="s">
        <v>2423</v>
      </c>
      <c r="J2181" s="481"/>
    </row>
    <row r="2182" spans="2:10" ht="22.5">
      <c r="B2182" s="362"/>
      <c r="C2182" s="823"/>
      <c r="D2182" s="823"/>
      <c r="E2182" s="823"/>
      <c r="F2182" s="823"/>
      <c r="G2182" s="823" t="s">
        <v>2424</v>
      </c>
      <c r="H2182" s="823"/>
      <c r="I2182" s="746" t="s">
        <v>2505</v>
      </c>
      <c r="J2182" s="481"/>
    </row>
    <row r="2183" spans="2:10">
      <c r="B2183" s="362"/>
      <c r="C2183" s="823"/>
      <c r="D2183" s="823"/>
      <c r="E2183" s="823"/>
      <c r="F2183" s="823" t="s">
        <v>2285</v>
      </c>
      <c r="G2183" s="823"/>
      <c r="H2183" s="823"/>
      <c r="I2183" s="746" t="s">
        <v>1940</v>
      </c>
      <c r="J2183" s="481"/>
    </row>
    <row r="2184" spans="2:10">
      <c r="B2184" s="362"/>
      <c r="C2184" s="823"/>
      <c r="D2184" s="823"/>
      <c r="E2184" s="823"/>
      <c r="F2184" s="823" t="s">
        <v>2286</v>
      </c>
      <c r="G2184" s="823"/>
      <c r="H2184" s="823"/>
      <c r="I2184" s="746"/>
      <c r="J2184" s="481"/>
    </row>
    <row r="2185" spans="2:10" ht="26.25" customHeight="1">
      <c r="B2185" s="362"/>
      <c r="C2185" s="823"/>
      <c r="D2185" s="823"/>
      <c r="E2185" s="823"/>
      <c r="F2185" s="823"/>
      <c r="G2185" s="823" t="s">
        <v>2287</v>
      </c>
      <c r="H2185" s="823"/>
      <c r="I2185" s="746" t="s">
        <v>2481</v>
      </c>
      <c r="J2185" s="481"/>
    </row>
    <row r="2186" spans="2:10" ht="39.75" customHeight="1">
      <c r="B2186" s="362"/>
      <c r="C2186" s="823"/>
      <c r="D2186" s="823"/>
      <c r="E2186" s="823"/>
      <c r="F2186" s="823"/>
      <c r="G2186" s="823" t="s">
        <v>2289</v>
      </c>
      <c r="H2186" s="823"/>
      <c r="I2186" s="746" t="s">
        <v>2506</v>
      </c>
      <c r="J2186" s="481"/>
    </row>
    <row r="2187" spans="2:10" ht="33.75" customHeight="1">
      <c r="B2187" s="362"/>
      <c r="C2187" s="823"/>
      <c r="D2187" s="823"/>
      <c r="E2187" s="823"/>
      <c r="F2187" s="823"/>
      <c r="G2187" s="823" t="s">
        <v>2291</v>
      </c>
      <c r="H2187" s="823"/>
      <c r="I2187" s="746" t="s">
        <v>2507</v>
      </c>
      <c r="J2187" s="481"/>
    </row>
    <row r="2188" spans="2:10" ht="28.5" customHeight="1">
      <c r="B2188" s="362"/>
      <c r="C2188" s="823"/>
      <c r="D2188" s="823"/>
      <c r="E2188" s="823"/>
      <c r="F2188" s="823"/>
      <c r="G2188" s="823" t="s">
        <v>2396</v>
      </c>
      <c r="H2188" s="823"/>
      <c r="I2188" s="746" t="s">
        <v>2508</v>
      </c>
      <c r="J2188" s="481"/>
    </row>
    <row r="2189" spans="2:10" ht="39.75" customHeight="1">
      <c r="B2189" s="362"/>
      <c r="C2189" s="823"/>
      <c r="D2189" s="823"/>
      <c r="E2189" s="823"/>
      <c r="F2189" s="823"/>
      <c r="G2189" s="823" t="s">
        <v>2295</v>
      </c>
      <c r="H2189" s="823"/>
      <c r="I2189" s="746" t="s">
        <v>2485</v>
      </c>
      <c r="J2189" s="481"/>
    </row>
    <row r="2190" spans="2:10" ht="29.25" customHeight="1">
      <c r="B2190" s="362"/>
      <c r="C2190" s="823"/>
      <c r="D2190" s="823"/>
      <c r="E2190" s="823"/>
      <c r="F2190" s="823"/>
      <c r="G2190" s="823" t="s">
        <v>2297</v>
      </c>
      <c r="H2190" s="823"/>
      <c r="I2190" s="746" t="s">
        <v>2509</v>
      </c>
      <c r="J2190" s="481"/>
    </row>
    <row r="2191" spans="2:10">
      <c r="B2191" s="362"/>
      <c r="C2191" s="823"/>
      <c r="D2191" s="823"/>
      <c r="E2191" s="823" t="s">
        <v>2510</v>
      </c>
      <c r="F2191" s="823"/>
      <c r="G2191" s="823"/>
      <c r="H2191" s="823"/>
      <c r="I2191" s="746"/>
      <c r="J2191" s="481"/>
    </row>
    <row r="2192" spans="2:10">
      <c r="B2192" s="362"/>
      <c r="C2192" s="823"/>
      <c r="D2192" s="823"/>
      <c r="E2192" s="823"/>
      <c r="F2192" s="823" t="s">
        <v>2189</v>
      </c>
      <c r="G2192" s="823"/>
      <c r="H2192" s="823"/>
      <c r="I2192" s="746" t="s">
        <v>1940</v>
      </c>
      <c r="J2192" s="481"/>
    </row>
    <row r="2193" spans="2:10">
      <c r="B2193" s="362"/>
      <c r="C2193" s="823"/>
      <c r="D2193" s="823"/>
      <c r="E2193" s="823"/>
      <c r="F2193" s="823" t="s">
        <v>2267</v>
      </c>
      <c r="G2193" s="823"/>
      <c r="H2193" s="823"/>
      <c r="I2193" s="746" t="s">
        <v>2511</v>
      </c>
      <c r="J2193" s="481"/>
    </row>
    <row r="2194" spans="2:10">
      <c r="B2194" s="362"/>
      <c r="C2194" s="823"/>
      <c r="D2194" s="823"/>
      <c r="E2194" s="823"/>
      <c r="F2194" s="823" t="s">
        <v>2437</v>
      </c>
      <c r="G2194" s="823"/>
      <c r="H2194" s="823"/>
      <c r="I2194" s="746"/>
      <c r="J2194" s="481"/>
    </row>
    <row r="2195" spans="2:10">
      <c r="B2195" s="362"/>
      <c r="C2195" s="823"/>
      <c r="D2195" s="823"/>
      <c r="E2195" s="823"/>
      <c r="F2195" s="823"/>
      <c r="G2195" s="823" t="s">
        <v>2438</v>
      </c>
      <c r="H2195" s="823"/>
      <c r="I2195" s="746" t="s">
        <v>2439</v>
      </c>
      <c r="J2195" s="481"/>
    </row>
    <row r="2196" spans="2:10">
      <c r="B2196" s="362"/>
      <c r="C2196" s="823"/>
      <c r="D2196" s="823"/>
      <c r="E2196" s="823"/>
      <c r="F2196" s="823"/>
      <c r="G2196" s="823" t="s">
        <v>2440</v>
      </c>
      <c r="H2196" s="823"/>
      <c r="I2196" s="746" t="s">
        <v>2441</v>
      </c>
      <c r="J2196" s="481"/>
    </row>
    <row r="2197" spans="2:10">
      <c r="B2197" s="362"/>
      <c r="C2197" s="823"/>
      <c r="D2197" s="823"/>
      <c r="E2197" s="823"/>
      <c r="F2197" s="823"/>
      <c r="G2197" s="823" t="s">
        <v>2442</v>
      </c>
      <c r="H2197" s="823"/>
      <c r="I2197" s="746" t="s">
        <v>2443</v>
      </c>
      <c r="J2197" s="481"/>
    </row>
    <row r="2198" spans="2:10">
      <c r="B2198" s="362"/>
      <c r="C2198" s="823"/>
      <c r="D2198" s="823"/>
      <c r="E2198" s="823"/>
      <c r="F2198" s="823" t="s">
        <v>2318</v>
      </c>
      <c r="G2198" s="823"/>
      <c r="H2198" s="823"/>
      <c r="I2198" s="746"/>
      <c r="J2198" s="481"/>
    </row>
    <row r="2199" spans="2:10" ht="22.5">
      <c r="B2199" s="362"/>
      <c r="C2199" s="823"/>
      <c r="D2199" s="823"/>
      <c r="E2199" s="823"/>
      <c r="F2199" s="823"/>
      <c r="G2199" s="823" t="s">
        <v>2287</v>
      </c>
      <c r="H2199" s="823"/>
      <c r="I2199" s="746" t="s">
        <v>2512</v>
      </c>
      <c r="J2199" s="481"/>
    </row>
    <row r="2200" spans="2:10" ht="42.75" customHeight="1">
      <c r="B2200" s="362"/>
      <c r="C2200" s="823"/>
      <c r="D2200" s="823"/>
      <c r="E2200" s="823"/>
      <c r="F2200" s="823"/>
      <c r="G2200" s="823" t="s">
        <v>2289</v>
      </c>
      <c r="H2200" s="823"/>
      <c r="I2200" s="746" t="s">
        <v>2444</v>
      </c>
      <c r="J2200" s="481"/>
    </row>
    <row r="2201" spans="2:10">
      <c r="B2201" s="362"/>
      <c r="C2201" s="823"/>
      <c r="D2201" s="823"/>
      <c r="E2201" s="823" t="s">
        <v>2513</v>
      </c>
      <c r="F2201" s="823"/>
      <c r="G2201" s="823"/>
      <c r="H2201" s="823"/>
      <c r="I2201" s="746"/>
      <c r="J2201" s="481"/>
    </row>
    <row r="2202" spans="2:10">
      <c r="B2202" s="362"/>
      <c r="C2202" s="823"/>
      <c r="D2202" s="823"/>
      <c r="E2202" s="823"/>
      <c r="F2202" s="823" t="s">
        <v>2189</v>
      </c>
      <c r="G2202" s="823"/>
      <c r="H2202" s="823"/>
      <c r="I2202" s="746" t="s">
        <v>1940</v>
      </c>
      <c r="J2202" s="481"/>
    </row>
    <row r="2203" spans="2:10">
      <c r="B2203" s="362"/>
      <c r="C2203" s="823"/>
      <c r="D2203" s="823"/>
      <c r="E2203" s="823"/>
      <c r="F2203" s="823" t="s">
        <v>2267</v>
      </c>
      <c r="G2203" s="823"/>
      <c r="H2203" s="823"/>
      <c r="I2203" s="746" t="s">
        <v>2446</v>
      </c>
      <c r="J2203" s="481"/>
    </row>
    <row r="2204" spans="2:10">
      <c r="B2204" s="362"/>
      <c r="C2204" s="823"/>
      <c r="D2204" s="823"/>
      <c r="E2204" s="823"/>
      <c r="F2204" s="823" t="s">
        <v>2268</v>
      </c>
      <c r="G2204" s="823"/>
      <c r="H2204" s="823"/>
      <c r="I2204" s="746"/>
      <c r="J2204" s="481"/>
    </row>
    <row r="2205" spans="2:10">
      <c r="B2205" s="362"/>
      <c r="C2205" s="823"/>
      <c r="D2205" s="823"/>
      <c r="E2205" s="823"/>
      <c r="F2205" s="823"/>
      <c r="G2205" s="823" t="s">
        <v>2447</v>
      </c>
      <c r="H2205" s="823"/>
      <c r="I2205" s="746" t="s">
        <v>2439</v>
      </c>
      <c r="J2205" s="481"/>
    </row>
    <row r="2206" spans="2:10">
      <c r="B2206" s="362"/>
      <c r="C2206" s="823"/>
      <c r="D2206" s="823"/>
      <c r="E2206" s="823"/>
      <c r="F2206" s="823"/>
      <c r="G2206" s="823" t="s">
        <v>2448</v>
      </c>
      <c r="H2206" s="823"/>
      <c r="I2206" s="746" t="s">
        <v>2441</v>
      </c>
      <c r="J2206" s="481"/>
    </row>
    <row r="2207" spans="2:10">
      <c r="B2207" s="362"/>
      <c r="C2207" s="823"/>
      <c r="D2207" s="823"/>
      <c r="E2207" s="823"/>
      <c r="F2207" s="823"/>
      <c r="G2207" s="823" t="s">
        <v>2449</v>
      </c>
      <c r="H2207" s="823"/>
      <c r="I2207" s="746" t="s">
        <v>2076</v>
      </c>
      <c r="J2207" s="481"/>
    </row>
    <row r="2208" spans="2:10">
      <c r="B2208" s="362"/>
      <c r="C2208" s="823"/>
      <c r="D2208" s="823"/>
      <c r="E2208" s="823"/>
      <c r="F2208" s="823"/>
      <c r="G2208" s="823" t="s">
        <v>2450</v>
      </c>
      <c r="H2208" s="823"/>
      <c r="I2208" s="746" t="s">
        <v>2451</v>
      </c>
      <c r="J2208" s="481"/>
    </row>
    <row r="2209" spans="2:10">
      <c r="B2209" s="362"/>
      <c r="C2209" s="823"/>
      <c r="D2209" s="823"/>
      <c r="E2209" s="823"/>
      <c r="F2209" s="823"/>
      <c r="G2209" s="823" t="s">
        <v>2452</v>
      </c>
      <c r="H2209" s="823"/>
      <c r="I2209" s="746"/>
      <c r="J2209" s="481"/>
    </row>
    <row r="2210" spans="2:10">
      <c r="B2210" s="362"/>
      <c r="C2210" s="823"/>
      <c r="D2210" s="823"/>
      <c r="E2210" s="823"/>
      <c r="F2210" s="823"/>
      <c r="G2210" s="823"/>
      <c r="H2210" s="823" t="s">
        <v>2453</v>
      </c>
      <c r="I2210" s="746" t="s">
        <v>1940</v>
      </c>
      <c r="J2210" s="481"/>
    </row>
    <row r="2211" spans="2:10">
      <c r="B2211" s="362"/>
      <c r="C2211" s="823"/>
      <c r="D2211" s="823"/>
      <c r="E2211" s="823"/>
      <c r="F2211" s="823"/>
      <c r="G2211" s="823"/>
      <c r="H2211" s="823" t="s">
        <v>2454</v>
      </c>
      <c r="I2211" s="746" t="s">
        <v>1940</v>
      </c>
      <c r="J2211" s="481"/>
    </row>
    <row r="2212" spans="2:10">
      <c r="B2212" s="362"/>
      <c r="C2212" s="823"/>
      <c r="D2212" s="823"/>
      <c r="E2212" s="823"/>
      <c r="F2212" s="823"/>
      <c r="G2212" s="823"/>
      <c r="H2212" s="823" t="s">
        <v>2455</v>
      </c>
      <c r="I2212" s="746" t="s">
        <v>1940</v>
      </c>
      <c r="J2212" s="481"/>
    </row>
    <row r="2213" spans="2:10">
      <c r="B2213" s="362"/>
      <c r="C2213" s="823"/>
      <c r="D2213" s="823"/>
      <c r="E2213" s="823"/>
      <c r="F2213" s="823" t="s">
        <v>2456</v>
      </c>
      <c r="G2213" s="823"/>
      <c r="H2213" s="823"/>
      <c r="I2213" s="746" t="s">
        <v>1940</v>
      </c>
      <c r="J2213" s="481"/>
    </row>
    <row r="2214" spans="2:10">
      <c r="B2214" s="362"/>
      <c r="C2214" s="823"/>
      <c r="D2214" s="823"/>
      <c r="E2214" s="823"/>
      <c r="F2214" s="823" t="s">
        <v>2286</v>
      </c>
      <c r="G2214" s="823"/>
      <c r="H2214" s="823"/>
      <c r="I2214" s="746"/>
      <c r="J2214" s="481"/>
    </row>
    <row r="2215" spans="2:10" ht="22.5">
      <c r="B2215" s="362"/>
      <c r="C2215" s="823"/>
      <c r="D2215" s="823"/>
      <c r="E2215" s="823"/>
      <c r="F2215" s="823"/>
      <c r="G2215" s="823" t="s">
        <v>2287</v>
      </c>
      <c r="H2215" s="823"/>
      <c r="I2215" s="746" t="s">
        <v>2457</v>
      </c>
      <c r="J2215" s="481"/>
    </row>
    <row r="2216" spans="2:10" ht="38.25" customHeight="1">
      <c r="B2216" s="362"/>
      <c r="C2216" s="823"/>
      <c r="D2216" s="823"/>
      <c r="E2216" s="823"/>
      <c r="F2216" s="823"/>
      <c r="G2216" s="823" t="s">
        <v>2289</v>
      </c>
      <c r="H2216" s="823"/>
      <c r="I2216" s="746" t="s">
        <v>2458</v>
      </c>
      <c r="J2216" s="481"/>
    </row>
    <row r="2217" spans="2:10">
      <c r="B2217" s="362"/>
      <c r="C2217" s="823"/>
      <c r="D2217" s="823"/>
      <c r="E2217" s="823" t="s">
        <v>2514</v>
      </c>
      <c r="F2217" s="823"/>
      <c r="G2217" s="823"/>
      <c r="H2217" s="823"/>
      <c r="I2217" s="746"/>
      <c r="J2217" s="481"/>
    </row>
    <row r="2218" spans="2:10">
      <c r="B2218" s="362"/>
      <c r="C2218" s="823"/>
      <c r="D2218" s="823"/>
      <c r="E2218" s="823"/>
      <c r="F2218" s="823" t="s">
        <v>2189</v>
      </c>
      <c r="G2218" s="823"/>
      <c r="H2218" s="823"/>
      <c r="I2218" s="746" t="s">
        <v>2460</v>
      </c>
      <c r="J2218" s="481"/>
    </row>
    <row r="2219" spans="2:10">
      <c r="B2219" s="362"/>
      <c r="C2219" s="823"/>
      <c r="D2219" s="823"/>
      <c r="E2219" s="823"/>
      <c r="F2219" s="823" t="s">
        <v>2267</v>
      </c>
      <c r="G2219" s="823"/>
      <c r="H2219" s="823"/>
      <c r="I2219" s="746" t="s">
        <v>2122</v>
      </c>
      <c r="J2219" s="481"/>
    </row>
    <row r="2220" spans="2:10">
      <c r="B2220" s="362"/>
      <c r="C2220" s="823"/>
      <c r="D2220" s="823"/>
      <c r="E2220" s="823"/>
      <c r="F2220" s="823" t="s">
        <v>2462</v>
      </c>
      <c r="G2220" s="823"/>
      <c r="H2220" s="823"/>
      <c r="I2220" s="746" t="s">
        <v>2132</v>
      </c>
      <c r="J2220" s="481"/>
    </row>
    <row r="2221" spans="2:10">
      <c r="B2221" s="362"/>
      <c r="C2221" s="823"/>
      <c r="D2221" s="823"/>
      <c r="E2221" s="823"/>
      <c r="F2221" s="823" t="s">
        <v>2285</v>
      </c>
      <c r="G2221" s="823"/>
      <c r="H2221" s="823"/>
      <c r="I2221" s="746" t="s">
        <v>1940</v>
      </c>
      <c r="J2221" s="481"/>
    </row>
    <row r="2222" spans="2:10">
      <c r="B2222" s="362"/>
      <c r="C2222" s="823"/>
      <c r="D2222" s="823"/>
      <c r="E2222" s="823"/>
      <c r="F2222" s="823" t="s">
        <v>2286</v>
      </c>
      <c r="G2222" s="823"/>
      <c r="H2222" s="823"/>
      <c r="I2222" s="746"/>
      <c r="J2222" s="481"/>
    </row>
    <row r="2223" spans="2:10" ht="22.5">
      <c r="B2223" s="362"/>
      <c r="C2223" s="823"/>
      <c r="D2223" s="823"/>
      <c r="E2223" s="823"/>
      <c r="F2223" s="823"/>
      <c r="G2223" s="823" t="s">
        <v>2287</v>
      </c>
      <c r="H2223" s="823"/>
      <c r="I2223" s="746" t="s">
        <v>2515</v>
      </c>
      <c r="J2223" s="481"/>
    </row>
    <row r="2224" spans="2:10">
      <c r="B2224" s="362"/>
      <c r="C2224" s="823"/>
      <c r="D2224" s="823" t="s">
        <v>2516</v>
      </c>
      <c r="E2224" s="823"/>
      <c r="F2224" s="823"/>
      <c r="G2224" s="823"/>
      <c r="H2224" s="823"/>
      <c r="I2224" s="746"/>
      <c r="J2224" s="481"/>
    </row>
    <row r="2225" spans="2:10">
      <c r="B2225" s="362"/>
      <c r="C2225" s="823"/>
      <c r="D2225" s="823"/>
      <c r="E2225" s="823" t="s">
        <v>2517</v>
      </c>
      <c r="F2225" s="823"/>
      <c r="G2225" s="823"/>
      <c r="H2225" s="823"/>
      <c r="I2225" s="746"/>
      <c r="J2225" s="481"/>
    </row>
    <row r="2226" spans="2:10">
      <c r="B2226" s="362"/>
      <c r="C2226" s="823"/>
      <c r="D2226" s="823"/>
      <c r="E2226" s="823"/>
      <c r="F2226" s="823" t="s">
        <v>2518</v>
      </c>
      <c r="G2226" s="823"/>
      <c r="H2226" s="823"/>
      <c r="I2226" s="746" t="s">
        <v>2519</v>
      </c>
      <c r="J2226" s="481"/>
    </row>
    <row r="2227" spans="2:10">
      <c r="B2227" s="362"/>
      <c r="C2227" s="823"/>
      <c r="D2227" s="823"/>
      <c r="E2227" s="823"/>
      <c r="F2227" s="823" t="s">
        <v>2267</v>
      </c>
      <c r="G2227" s="823"/>
      <c r="H2227" s="823"/>
      <c r="I2227" s="746" t="s">
        <v>2370</v>
      </c>
      <c r="J2227" s="481"/>
    </row>
    <row r="2228" spans="2:10">
      <c r="B2228" s="362"/>
      <c r="C2228" s="823"/>
      <c r="D2228" s="823"/>
      <c r="E2228" s="823"/>
      <c r="F2228" s="823" t="s">
        <v>2268</v>
      </c>
      <c r="G2228" s="823"/>
      <c r="H2228" s="823"/>
      <c r="I2228" s="746"/>
      <c r="J2228" s="481"/>
    </row>
    <row r="2229" spans="2:10">
      <c r="B2229" s="362"/>
      <c r="C2229" s="823"/>
      <c r="D2229" s="823"/>
      <c r="E2229" s="823"/>
      <c r="F2229" s="823"/>
      <c r="G2229" s="823" t="s">
        <v>2520</v>
      </c>
      <c r="H2229" s="823"/>
      <c r="I2229" s="746" t="s">
        <v>2068</v>
      </c>
      <c r="J2229" s="481"/>
    </row>
    <row r="2230" spans="2:10">
      <c r="B2230" s="362"/>
      <c r="C2230" s="823"/>
      <c r="D2230" s="823"/>
      <c r="E2230" s="823"/>
      <c r="F2230" s="823"/>
      <c r="G2230" s="823" t="s">
        <v>2521</v>
      </c>
      <c r="H2230" s="823"/>
      <c r="I2230" s="746" t="s">
        <v>2522</v>
      </c>
      <c r="J2230" s="481"/>
    </row>
    <row r="2231" spans="2:10" ht="22.5">
      <c r="B2231" s="362"/>
      <c r="C2231" s="823"/>
      <c r="D2231" s="823"/>
      <c r="E2231" s="823"/>
      <c r="F2231" s="823"/>
      <c r="G2231" s="823" t="s">
        <v>2523</v>
      </c>
      <c r="H2231" s="823"/>
      <c r="I2231" s="746" t="s">
        <v>2524</v>
      </c>
      <c r="J2231" s="481"/>
    </row>
    <row r="2232" spans="2:10" ht="22.5">
      <c r="B2232" s="362"/>
      <c r="C2232" s="823"/>
      <c r="D2232" s="823"/>
      <c r="E2232" s="823"/>
      <c r="F2232" s="823"/>
      <c r="G2232" s="823" t="s">
        <v>2525</v>
      </c>
      <c r="H2232" s="823"/>
      <c r="I2232" s="746" t="s">
        <v>2526</v>
      </c>
      <c r="J2232" s="481"/>
    </row>
    <row r="2233" spans="2:10">
      <c r="B2233" s="362"/>
      <c r="C2233" s="823"/>
      <c r="D2233" s="823"/>
      <c r="E2233" s="823"/>
      <c r="F2233" s="823"/>
      <c r="G2233" s="823" t="s">
        <v>2527</v>
      </c>
      <c r="H2233" s="823"/>
      <c r="I2233" s="746" t="s">
        <v>2528</v>
      </c>
      <c r="J2233" s="481"/>
    </row>
    <row r="2234" spans="2:10">
      <c r="B2234" s="362"/>
      <c r="C2234" s="823"/>
      <c r="D2234" s="823"/>
      <c r="E2234" s="823"/>
      <c r="F2234" s="823"/>
      <c r="G2234" s="823" t="s">
        <v>2529</v>
      </c>
      <c r="H2234" s="823"/>
      <c r="I2234" s="746" t="s">
        <v>2530</v>
      </c>
      <c r="J2234" s="481"/>
    </row>
    <row r="2235" spans="2:10">
      <c r="B2235" s="362"/>
      <c r="C2235" s="823"/>
      <c r="D2235" s="823"/>
      <c r="E2235" s="823"/>
      <c r="F2235" s="823"/>
      <c r="G2235" s="823" t="s">
        <v>2531</v>
      </c>
      <c r="H2235" s="823"/>
      <c r="I2235" s="746" t="s">
        <v>2532</v>
      </c>
      <c r="J2235" s="481"/>
    </row>
    <row r="2236" spans="2:10">
      <c r="B2236" s="362"/>
      <c r="C2236" s="823"/>
      <c r="D2236" s="823"/>
      <c r="E2236" s="823"/>
      <c r="F2236" s="823"/>
      <c r="G2236" s="823" t="s">
        <v>2533</v>
      </c>
      <c r="H2236" s="823"/>
      <c r="I2236" s="746" t="s">
        <v>2534</v>
      </c>
      <c r="J2236" s="481"/>
    </row>
    <row r="2237" spans="2:10">
      <c r="B2237" s="362"/>
      <c r="C2237" s="823"/>
      <c r="D2237" s="823"/>
      <c r="E2237" s="823"/>
      <c r="F2237" s="823"/>
      <c r="G2237" s="823" t="s">
        <v>2535</v>
      </c>
      <c r="H2237" s="823"/>
      <c r="I2237" s="746" t="s">
        <v>2536</v>
      </c>
      <c r="J2237" s="481"/>
    </row>
    <row r="2238" spans="2:10">
      <c r="B2238" s="362"/>
      <c r="C2238" s="823"/>
      <c r="D2238" s="823"/>
      <c r="E2238" s="823"/>
      <c r="F2238" s="823"/>
      <c r="G2238" s="823" t="s">
        <v>2537</v>
      </c>
      <c r="H2238" s="823"/>
      <c r="I2238" s="746"/>
      <c r="J2238" s="481"/>
    </row>
    <row r="2239" spans="2:10" ht="22.5" customHeight="1">
      <c r="B2239" s="362"/>
      <c r="C2239" s="823"/>
      <c r="D2239" s="823"/>
      <c r="E2239" s="823"/>
      <c r="F2239" s="823"/>
      <c r="G2239" s="823"/>
      <c r="H2239" s="823" t="s">
        <v>2538</v>
      </c>
      <c r="I2239" s="746" t="s">
        <v>2539</v>
      </c>
      <c r="J2239" s="481"/>
    </row>
    <row r="2240" spans="2:10" ht="22.5">
      <c r="B2240" s="362"/>
      <c r="C2240" s="823"/>
      <c r="D2240" s="823"/>
      <c r="E2240" s="823"/>
      <c r="F2240" s="823"/>
      <c r="G2240" s="823"/>
      <c r="H2240" s="823" t="s">
        <v>2540</v>
      </c>
      <c r="I2240" s="746" t="s">
        <v>2505</v>
      </c>
      <c r="J2240" s="481"/>
    </row>
    <row r="2241" spans="2:10">
      <c r="B2241" s="362"/>
      <c r="C2241" s="823"/>
      <c r="D2241" s="823"/>
      <c r="E2241" s="823"/>
      <c r="F2241" s="823"/>
      <c r="G2241" s="823"/>
      <c r="H2241" s="823"/>
      <c r="I2241" s="746" t="s">
        <v>2541</v>
      </c>
      <c r="J2241" s="481"/>
    </row>
    <row r="2242" spans="2:10">
      <c r="B2242" s="362"/>
      <c r="C2242" s="823"/>
      <c r="D2242" s="823"/>
      <c r="E2242" s="823"/>
      <c r="F2242" s="823" t="s">
        <v>2285</v>
      </c>
      <c r="G2242" s="823"/>
      <c r="H2242" s="823"/>
      <c r="I2242" s="746" t="s">
        <v>1940</v>
      </c>
      <c r="J2242" s="481"/>
    </row>
    <row r="2243" spans="2:10">
      <c r="B2243" s="362"/>
      <c r="C2243" s="823"/>
      <c r="D2243" s="823"/>
      <c r="E2243" s="823"/>
      <c r="F2243" s="823" t="s">
        <v>2286</v>
      </c>
      <c r="G2243" s="823"/>
      <c r="H2243" s="823"/>
      <c r="I2243" s="746"/>
      <c r="J2243" s="481"/>
    </row>
    <row r="2244" spans="2:10" ht="40.5" customHeight="1">
      <c r="B2244" s="362"/>
      <c r="C2244" s="823"/>
      <c r="D2244" s="823"/>
      <c r="E2244" s="823"/>
      <c r="F2244" s="823"/>
      <c r="G2244" s="823" t="s">
        <v>2287</v>
      </c>
      <c r="H2244" s="823"/>
      <c r="I2244" s="746" t="s">
        <v>2542</v>
      </c>
      <c r="J2244" s="481"/>
    </row>
    <row r="2245" spans="2:10" ht="56.25" customHeight="1">
      <c r="B2245" s="362"/>
      <c r="C2245" s="823"/>
      <c r="D2245" s="823"/>
      <c r="E2245" s="823"/>
      <c r="F2245" s="823"/>
      <c r="G2245" s="823" t="s">
        <v>2289</v>
      </c>
      <c r="H2245" s="823"/>
      <c r="I2245" s="746" t="s">
        <v>2543</v>
      </c>
      <c r="J2245" s="481"/>
    </row>
    <row r="2246" spans="2:10" ht="62.25" customHeight="1">
      <c r="B2246" s="362"/>
      <c r="C2246" s="823"/>
      <c r="D2246" s="823"/>
      <c r="E2246" s="823"/>
      <c r="F2246" s="823"/>
      <c r="G2246" s="823" t="s">
        <v>2291</v>
      </c>
      <c r="H2246" s="823"/>
      <c r="I2246" s="746" t="s">
        <v>2544</v>
      </c>
      <c r="J2246" s="481"/>
    </row>
    <row r="2247" spans="2:10" ht="43.5" customHeight="1">
      <c r="B2247" s="362"/>
      <c r="C2247" s="823"/>
      <c r="D2247" s="823"/>
      <c r="E2247" s="823"/>
      <c r="F2247" s="823"/>
      <c r="G2247" s="823" t="s">
        <v>2396</v>
      </c>
      <c r="H2247" s="823"/>
      <c r="I2247" s="746" t="s">
        <v>2545</v>
      </c>
      <c r="J2247" s="481"/>
    </row>
    <row r="2248" spans="2:10" ht="68.25" customHeight="1">
      <c r="B2248" s="362"/>
      <c r="C2248" s="823"/>
      <c r="D2248" s="823"/>
      <c r="E2248" s="823"/>
      <c r="F2248" s="823"/>
      <c r="G2248" s="823" t="s">
        <v>2295</v>
      </c>
      <c r="H2248" s="823"/>
      <c r="I2248" s="746" t="s">
        <v>2546</v>
      </c>
      <c r="J2248" s="481"/>
    </row>
    <row r="2249" spans="2:10" ht="67.5" customHeight="1">
      <c r="B2249" s="362"/>
      <c r="C2249" s="823"/>
      <c r="D2249" s="823"/>
      <c r="E2249" s="823"/>
      <c r="F2249" s="823"/>
      <c r="G2249" s="823" t="s">
        <v>2297</v>
      </c>
      <c r="H2249" s="823"/>
      <c r="I2249" s="746" t="s">
        <v>2547</v>
      </c>
      <c r="J2249" s="481"/>
    </row>
    <row r="2250" spans="2:10" ht="33.75">
      <c r="B2250" s="362"/>
      <c r="C2250" s="823"/>
      <c r="D2250" s="823"/>
      <c r="E2250" s="823"/>
      <c r="F2250" s="823"/>
      <c r="G2250" s="823" t="s">
        <v>1553</v>
      </c>
      <c r="H2250" s="823"/>
      <c r="I2250" s="746" t="s">
        <v>2548</v>
      </c>
      <c r="J2250" s="481"/>
    </row>
    <row r="2251" spans="2:10" ht="22.5">
      <c r="B2251" s="362"/>
      <c r="C2251" s="823"/>
      <c r="D2251" s="823"/>
      <c r="E2251" s="823"/>
      <c r="F2251" s="823"/>
      <c r="G2251" s="826" t="s">
        <v>2549</v>
      </c>
      <c r="H2251" s="823"/>
      <c r="I2251" s="746" t="s">
        <v>2550</v>
      </c>
      <c r="J2251" s="481"/>
    </row>
    <row r="2252" spans="2:10" ht="22.5">
      <c r="B2252" s="362"/>
      <c r="C2252" s="823"/>
      <c r="D2252" s="823"/>
      <c r="E2252" s="823"/>
      <c r="F2252" s="823"/>
      <c r="G2252" s="826" t="s">
        <v>2551</v>
      </c>
      <c r="H2252" s="823"/>
      <c r="I2252" s="746" t="s">
        <v>2552</v>
      </c>
      <c r="J2252" s="481"/>
    </row>
    <row r="2253" spans="2:10" ht="22.5">
      <c r="B2253" s="362"/>
      <c r="C2253" s="823"/>
      <c r="D2253" s="823"/>
      <c r="E2253" s="823"/>
      <c r="F2253" s="823"/>
      <c r="G2253" s="826" t="s">
        <v>2553</v>
      </c>
      <c r="H2253" s="823"/>
      <c r="I2253" s="746" t="s">
        <v>2554</v>
      </c>
      <c r="J2253" s="481"/>
    </row>
    <row r="2254" spans="2:10" ht="51.75" customHeight="1">
      <c r="B2254" s="362"/>
      <c r="C2254" s="823"/>
      <c r="D2254" s="823"/>
      <c r="E2254" s="823"/>
      <c r="F2254" s="823"/>
      <c r="G2254" s="826" t="s">
        <v>2555</v>
      </c>
      <c r="H2254" s="823"/>
      <c r="I2254" s="746" t="s">
        <v>2556</v>
      </c>
      <c r="J2254" s="481"/>
    </row>
    <row r="2255" spans="2:10" ht="22.5">
      <c r="B2255" s="362"/>
      <c r="C2255" s="823"/>
      <c r="D2255" s="823"/>
      <c r="E2255" s="823"/>
      <c r="F2255" s="823"/>
      <c r="G2255" s="826" t="s">
        <v>2557</v>
      </c>
      <c r="H2255" s="823"/>
      <c r="I2255" s="746" t="s">
        <v>2558</v>
      </c>
      <c r="J2255" s="481"/>
    </row>
    <row r="2256" spans="2:10" ht="33.75">
      <c r="B2256" s="362"/>
      <c r="C2256" s="823"/>
      <c r="D2256" s="823"/>
      <c r="E2256" s="823"/>
      <c r="F2256" s="823"/>
      <c r="G2256" s="826" t="s">
        <v>2559</v>
      </c>
      <c r="H2256" s="823"/>
      <c r="I2256" s="746" t="s">
        <v>2560</v>
      </c>
      <c r="J2256" s="481"/>
    </row>
    <row r="2257" spans="2:10" ht="48.75" customHeight="1">
      <c r="B2257" s="362"/>
      <c r="C2257" s="823"/>
      <c r="D2257" s="823"/>
      <c r="E2257" s="823"/>
      <c r="F2257" s="823"/>
      <c r="G2257" s="826" t="s">
        <v>2561</v>
      </c>
      <c r="H2257" s="823"/>
      <c r="I2257" s="746" t="s">
        <v>2562</v>
      </c>
      <c r="J2257" s="481"/>
    </row>
    <row r="2258" spans="2:10" ht="22.5">
      <c r="B2258" s="362"/>
      <c r="C2258" s="823"/>
      <c r="D2258" s="823"/>
      <c r="E2258" s="823"/>
      <c r="F2258" s="823"/>
      <c r="G2258" s="826" t="s">
        <v>2563</v>
      </c>
      <c r="H2258" s="823"/>
      <c r="I2258" s="746" t="s">
        <v>2564</v>
      </c>
      <c r="J2258" s="481"/>
    </row>
    <row r="2259" spans="2:10">
      <c r="B2259" s="362"/>
      <c r="C2259" s="823"/>
      <c r="D2259" s="823" t="s">
        <v>2565</v>
      </c>
      <c r="E2259" s="823"/>
      <c r="F2259" s="823"/>
      <c r="G2259" s="823"/>
      <c r="H2259" s="823"/>
      <c r="I2259" s="746"/>
      <c r="J2259" s="481"/>
    </row>
    <row r="2260" spans="2:10">
      <c r="B2260" s="362"/>
      <c r="C2260" s="823"/>
      <c r="D2260" s="823"/>
      <c r="E2260" s="823" t="s">
        <v>1920</v>
      </c>
      <c r="F2260" s="823"/>
      <c r="G2260" s="823"/>
      <c r="H2260" s="823"/>
      <c r="I2260" s="746" t="s">
        <v>2566</v>
      </c>
      <c r="J2260" s="481"/>
    </row>
    <row r="2261" spans="2:10">
      <c r="B2261" s="362"/>
      <c r="C2261" s="823"/>
      <c r="D2261" s="823"/>
      <c r="E2261" s="823" t="s">
        <v>1922</v>
      </c>
      <c r="F2261" s="823"/>
      <c r="G2261" s="823"/>
      <c r="H2261" s="823"/>
      <c r="I2261" s="746" t="s">
        <v>2567</v>
      </c>
      <c r="J2261" s="481"/>
    </row>
    <row r="2262" spans="2:10">
      <c r="B2262" s="362"/>
      <c r="C2262" s="823"/>
      <c r="D2262" s="823"/>
      <c r="E2262" s="823" t="s">
        <v>2568</v>
      </c>
      <c r="F2262" s="823"/>
      <c r="G2262" s="823"/>
      <c r="H2262" s="823"/>
      <c r="I2262" s="746"/>
      <c r="J2262" s="481"/>
    </row>
    <row r="2263" spans="2:10">
      <c r="B2263" s="362"/>
      <c r="C2263" s="823"/>
      <c r="D2263" s="823"/>
      <c r="E2263" s="823"/>
      <c r="F2263" s="823" t="s">
        <v>2569</v>
      </c>
      <c r="G2263" s="823"/>
      <c r="H2263" s="823"/>
      <c r="I2263" s="746" t="s">
        <v>2068</v>
      </c>
      <c r="J2263" s="481"/>
    </row>
    <row r="2264" spans="2:10">
      <c r="B2264" s="362"/>
      <c r="C2264" s="823"/>
      <c r="D2264" s="823"/>
      <c r="E2264" s="823"/>
      <c r="F2264" s="823" t="s">
        <v>2570</v>
      </c>
      <c r="G2264" s="823"/>
      <c r="H2264" s="823"/>
      <c r="I2264" s="746"/>
      <c r="J2264" s="481"/>
    </row>
    <row r="2265" spans="2:10">
      <c r="B2265" s="362"/>
      <c r="C2265" s="823"/>
      <c r="D2265" s="823"/>
      <c r="E2265" s="823"/>
      <c r="F2265" s="823"/>
      <c r="G2265" s="823" t="s">
        <v>2571</v>
      </c>
      <c r="H2265" s="823"/>
      <c r="I2265" s="746" t="s">
        <v>2420</v>
      </c>
      <c r="J2265" s="481"/>
    </row>
    <row r="2266" spans="2:10">
      <c r="B2266" s="362"/>
      <c r="C2266" s="823"/>
      <c r="D2266" s="823"/>
      <c r="E2266" s="823"/>
      <c r="F2266" s="823"/>
      <c r="G2266" s="823" t="s">
        <v>2572</v>
      </c>
      <c r="H2266" s="823"/>
      <c r="I2266" s="746" t="s">
        <v>2420</v>
      </c>
      <c r="J2266" s="481"/>
    </row>
    <row r="2267" spans="2:10">
      <c r="B2267" s="362"/>
      <c r="C2267" s="823"/>
      <c r="D2267" s="823"/>
      <c r="E2267" s="823"/>
      <c r="F2267" s="823" t="s">
        <v>2573</v>
      </c>
      <c r="G2267" s="823"/>
      <c r="H2267" s="823"/>
      <c r="I2267" s="746"/>
      <c r="J2267" s="481"/>
    </row>
    <row r="2268" spans="2:10">
      <c r="B2268" s="362"/>
      <c r="C2268" s="823"/>
      <c r="D2268" s="823"/>
      <c r="E2268" s="823"/>
      <c r="F2268" s="823"/>
      <c r="G2268" s="823" t="s">
        <v>2571</v>
      </c>
      <c r="H2268" s="823"/>
      <c r="I2268" s="746" t="s">
        <v>2574</v>
      </c>
      <c r="J2268" s="481"/>
    </row>
    <row r="2269" spans="2:10">
      <c r="B2269" s="362"/>
      <c r="C2269" s="823"/>
      <c r="D2269" s="823"/>
      <c r="E2269" s="823"/>
      <c r="F2269" s="823"/>
      <c r="G2269" s="823" t="s">
        <v>2572</v>
      </c>
      <c r="H2269" s="823"/>
      <c r="I2269" s="746" t="s">
        <v>2575</v>
      </c>
      <c r="J2269" s="481"/>
    </row>
    <row r="2270" spans="2:10">
      <c r="B2270" s="362"/>
      <c r="C2270" s="823"/>
      <c r="D2270" s="823"/>
      <c r="E2270" s="823"/>
      <c r="F2270" s="823" t="s">
        <v>2576</v>
      </c>
      <c r="G2270" s="823"/>
      <c r="H2270" s="823"/>
      <c r="I2270" s="746"/>
      <c r="J2270" s="481"/>
    </row>
    <row r="2271" spans="2:10">
      <c r="B2271" s="362"/>
      <c r="C2271" s="823"/>
      <c r="D2271" s="823"/>
      <c r="E2271" s="823"/>
      <c r="F2271" s="823"/>
      <c r="G2271" s="823" t="s">
        <v>2571</v>
      </c>
      <c r="H2271" s="823"/>
      <c r="I2271" s="746" t="s">
        <v>2574</v>
      </c>
      <c r="J2271" s="481"/>
    </row>
    <row r="2272" spans="2:10">
      <c r="B2272" s="362"/>
      <c r="C2272" s="823"/>
      <c r="D2272" s="823"/>
      <c r="E2272" s="823"/>
      <c r="F2272" s="823"/>
      <c r="G2272" s="823" t="s">
        <v>2572</v>
      </c>
      <c r="H2272" s="823"/>
      <c r="I2272" s="746" t="s">
        <v>2575</v>
      </c>
      <c r="J2272" s="481"/>
    </row>
    <row r="2273" spans="2:10">
      <c r="B2273" s="362"/>
      <c r="C2273" s="823"/>
      <c r="D2273" s="823"/>
      <c r="E2273" s="823"/>
      <c r="F2273" s="823" t="s">
        <v>2577</v>
      </c>
      <c r="G2273" s="823"/>
      <c r="H2273" s="823"/>
      <c r="I2273" s="746" t="s">
        <v>2578</v>
      </c>
      <c r="J2273" s="481"/>
    </row>
    <row r="2274" spans="2:10">
      <c r="B2274" s="381"/>
      <c r="C2274" s="824"/>
      <c r="D2274" s="824"/>
      <c r="E2274" s="824" t="s">
        <v>1939</v>
      </c>
      <c r="F2274" s="824"/>
      <c r="G2274" s="824"/>
      <c r="H2274" s="824"/>
      <c r="I2274" s="703"/>
      <c r="J2274" s="480"/>
    </row>
    <row r="2275" spans="2:10">
      <c r="B2275" s="381"/>
      <c r="C2275" s="824"/>
      <c r="D2275" s="824"/>
      <c r="E2275" s="824"/>
      <c r="F2275" s="824" t="s">
        <v>2579</v>
      </c>
      <c r="G2275" s="824"/>
      <c r="H2275" s="824"/>
      <c r="I2275" s="703"/>
      <c r="J2275" s="480"/>
    </row>
    <row r="2276" spans="2:10">
      <c r="B2276" s="362"/>
      <c r="C2276" s="823"/>
      <c r="D2276" s="823"/>
      <c r="E2276" s="823"/>
      <c r="F2276" s="823"/>
      <c r="G2276" s="823" t="s">
        <v>2580</v>
      </c>
      <c r="H2276" s="823"/>
      <c r="I2276" s="746" t="s">
        <v>2581</v>
      </c>
      <c r="J2276" s="481"/>
    </row>
    <row r="2277" spans="2:10">
      <c r="B2277" s="362"/>
      <c r="C2277" s="823"/>
      <c r="D2277" s="823"/>
      <c r="E2277" s="823"/>
      <c r="F2277" s="823"/>
      <c r="G2277" s="823" t="s">
        <v>2582</v>
      </c>
      <c r="H2277" s="823"/>
      <c r="I2277" s="746" t="s">
        <v>2122</v>
      </c>
      <c r="J2277" s="481"/>
    </row>
    <row r="2278" spans="2:10">
      <c r="B2278" s="362"/>
      <c r="C2278" s="823"/>
      <c r="D2278" s="823"/>
      <c r="E2278" s="823"/>
      <c r="F2278" s="823"/>
      <c r="G2278" s="823" t="s">
        <v>2583</v>
      </c>
      <c r="H2278" s="823"/>
      <c r="I2278" s="746" t="s">
        <v>2584</v>
      </c>
      <c r="J2278" s="481"/>
    </row>
    <row r="2279" spans="2:10">
      <c r="B2279" s="362"/>
      <c r="C2279" s="823"/>
      <c r="D2279" s="823"/>
      <c r="E2279" s="823"/>
      <c r="F2279" s="823"/>
      <c r="G2279" s="823" t="s">
        <v>2585</v>
      </c>
      <c r="H2279" s="823"/>
      <c r="I2279" s="746" t="s">
        <v>2586</v>
      </c>
      <c r="J2279" s="481"/>
    </row>
    <row r="2280" spans="2:10">
      <c r="B2280" s="362"/>
      <c r="C2280" s="823"/>
      <c r="D2280" s="823"/>
      <c r="E2280" s="823"/>
      <c r="F2280" s="823"/>
      <c r="G2280" s="823" t="s">
        <v>2587</v>
      </c>
      <c r="H2280" s="823"/>
      <c r="I2280" s="746" t="s">
        <v>2588</v>
      </c>
      <c r="J2280" s="481"/>
    </row>
    <row r="2281" spans="2:10">
      <c r="B2281" s="362"/>
      <c r="C2281" s="823"/>
      <c r="D2281" s="823"/>
      <c r="E2281" s="823"/>
      <c r="F2281" s="823" t="s">
        <v>2589</v>
      </c>
      <c r="G2281" s="823"/>
      <c r="H2281" s="823"/>
      <c r="I2281" s="746"/>
      <c r="J2281" s="481"/>
    </row>
    <row r="2282" spans="2:10">
      <c r="B2282" s="362"/>
      <c r="C2282" s="823"/>
      <c r="D2282" s="823"/>
      <c r="E2282" s="823"/>
      <c r="F2282" s="823"/>
      <c r="G2282" s="823" t="s">
        <v>2580</v>
      </c>
      <c r="H2282" s="823"/>
      <c r="I2282" s="746" t="s">
        <v>1940</v>
      </c>
      <c r="J2282" s="481"/>
    </row>
    <row r="2283" spans="2:10">
      <c r="B2283" s="362"/>
      <c r="C2283" s="823"/>
      <c r="D2283" s="823"/>
      <c r="E2283" s="823"/>
      <c r="F2283" s="823"/>
      <c r="G2283" s="823" t="s">
        <v>2590</v>
      </c>
      <c r="H2283" s="823"/>
      <c r="I2283" s="746" t="s">
        <v>2122</v>
      </c>
      <c r="J2283" s="481"/>
    </row>
    <row r="2284" spans="2:10">
      <c r="B2284" s="362"/>
      <c r="C2284" s="823"/>
      <c r="D2284" s="823"/>
      <c r="E2284" s="823"/>
      <c r="F2284" s="823"/>
      <c r="G2284" s="823" t="s">
        <v>2591</v>
      </c>
      <c r="H2284" s="823"/>
      <c r="I2284" s="746" t="s">
        <v>2592</v>
      </c>
      <c r="J2284" s="481"/>
    </row>
    <row r="2285" spans="2:10">
      <c r="B2285" s="362"/>
      <c r="C2285" s="823"/>
      <c r="D2285" s="823"/>
      <c r="E2285" s="823"/>
      <c r="F2285" s="823"/>
      <c r="G2285" s="823" t="s">
        <v>2585</v>
      </c>
      <c r="H2285" s="823"/>
      <c r="I2285" s="746" t="s">
        <v>1940</v>
      </c>
      <c r="J2285" s="481"/>
    </row>
    <row r="2286" spans="2:10">
      <c r="B2286" s="362"/>
      <c r="C2286" s="823"/>
      <c r="D2286" s="823"/>
      <c r="E2286" s="823"/>
      <c r="F2286" s="823"/>
      <c r="G2286" s="823" t="s">
        <v>2593</v>
      </c>
      <c r="H2286" s="823"/>
      <c r="I2286" s="746"/>
      <c r="J2286" s="481"/>
    </row>
    <row r="2287" spans="2:10">
      <c r="B2287" s="362"/>
      <c r="C2287" s="823"/>
      <c r="D2287" s="823"/>
      <c r="E2287" s="823"/>
      <c r="F2287" s="823" t="s">
        <v>2594</v>
      </c>
      <c r="G2287" s="823"/>
      <c r="H2287" s="823"/>
      <c r="I2287" s="746"/>
      <c r="J2287" s="481"/>
    </row>
    <row r="2288" spans="2:10">
      <c r="B2288" s="362"/>
      <c r="C2288" s="823"/>
      <c r="D2288" s="823"/>
      <c r="E2288" s="823"/>
      <c r="F2288" s="823"/>
      <c r="G2288" s="823" t="s">
        <v>2580</v>
      </c>
      <c r="H2288" s="823"/>
      <c r="I2288" s="746" t="s">
        <v>2595</v>
      </c>
      <c r="J2288" s="481"/>
    </row>
    <row r="2289" spans="2:10">
      <c r="B2289" s="362"/>
      <c r="C2289" s="823"/>
      <c r="D2289" s="823"/>
      <c r="E2289" s="823"/>
      <c r="F2289" s="823"/>
      <c r="G2289" s="823" t="s">
        <v>2596</v>
      </c>
      <c r="H2289" s="823"/>
      <c r="I2289" s="746" t="s">
        <v>2348</v>
      </c>
      <c r="J2289" s="481"/>
    </row>
    <row r="2290" spans="2:10">
      <c r="B2290" s="362"/>
      <c r="C2290" s="823"/>
      <c r="D2290" s="823"/>
      <c r="E2290" s="823"/>
      <c r="F2290" s="823"/>
      <c r="G2290" s="823" t="s">
        <v>2597</v>
      </c>
      <c r="H2290" s="823"/>
      <c r="I2290" s="746" t="s">
        <v>2439</v>
      </c>
      <c r="J2290" s="481"/>
    </row>
    <row r="2291" spans="2:10">
      <c r="B2291" s="362"/>
      <c r="C2291" s="823"/>
      <c r="D2291" s="823"/>
      <c r="E2291" s="823"/>
      <c r="F2291" s="823"/>
      <c r="G2291" s="823" t="s">
        <v>2598</v>
      </c>
      <c r="H2291" s="823"/>
      <c r="I2291" s="746" t="s">
        <v>2599</v>
      </c>
      <c r="J2291" s="481"/>
    </row>
    <row r="2292" spans="2:10">
      <c r="B2292" s="362"/>
      <c r="C2292" s="823"/>
      <c r="D2292" s="823"/>
      <c r="E2292" s="823"/>
      <c r="F2292" s="823"/>
      <c r="G2292" s="823" t="s">
        <v>2600</v>
      </c>
      <c r="H2292" s="823"/>
      <c r="I2292" s="746" t="s">
        <v>2076</v>
      </c>
      <c r="J2292" s="481"/>
    </row>
    <row r="2293" spans="2:10">
      <c r="B2293" s="362"/>
      <c r="C2293" s="823"/>
      <c r="D2293" s="823"/>
      <c r="E2293" s="823"/>
      <c r="F2293" s="823"/>
      <c r="G2293" s="823" t="s">
        <v>2601</v>
      </c>
      <c r="H2293" s="823"/>
      <c r="I2293" s="746" t="s">
        <v>1940</v>
      </c>
      <c r="J2293" s="481"/>
    </row>
    <row r="2294" spans="2:10">
      <c r="B2294" s="362"/>
      <c r="C2294" s="823"/>
      <c r="D2294" s="823"/>
      <c r="E2294" s="823" t="s">
        <v>1941</v>
      </c>
      <c r="F2294" s="823"/>
      <c r="G2294" s="823"/>
      <c r="H2294" s="823"/>
      <c r="I2294" s="746"/>
      <c r="J2294" s="481"/>
    </row>
    <row r="2295" spans="2:10" ht="39.75" customHeight="1">
      <c r="B2295" s="381"/>
      <c r="C2295" s="824"/>
      <c r="D2295" s="824"/>
      <c r="E2295" s="824"/>
      <c r="F2295" s="824" t="s">
        <v>5206</v>
      </c>
      <c r="G2295" s="824"/>
      <c r="H2295" s="824"/>
      <c r="I2295" s="703" t="s">
        <v>2602</v>
      </c>
      <c r="J2295" s="480"/>
    </row>
    <row r="2296" spans="2:10" ht="39.75" customHeight="1">
      <c r="B2296" s="381"/>
      <c r="C2296" s="824"/>
      <c r="D2296" s="824"/>
      <c r="E2296" s="824"/>
      <c r="F2296" s="824" t="s">
        <v>5207</v>
      </c>
      <c r="G2296" s="824"/>
      <c r="H2296" s="824"/>
      <c r="I2296" s="703" t="s">
        <v>2603</v>
      </c>
      <c r="J2296" s="480"/>
    </row>
    <row r="2297" spans="2:10" ht="28.5" customHeight="1">
      <c r="B2297" s="381"/>
      <c r="C2297" s="824"/>
      <c r="D2297" s="824"/>
      <c r="E2297" s="824"/>
      <c r="F2297" s="824" t="s">
        <v>5208</v>
      </c>
      <c r="G2297" s="824"/>
      <c r="H2297" s="824"/>
      <c r="I2297" s="703" t="s">
        <v>2604</v>
      </c>
      <c r="J2297" s="480"/>
    </row>
    <row r="2298" spans="2:10" ht="28.5" customHeight="1">
      <c r="B2298" s="381"/>
      <c r="C2298" s="824"/>
      <c r="D2298" s="824"/>
      <c r="E2298" s="824"/>
      <c r="F2298" s="824" t="s">
        <v>5209</v>
      </c>
      <c r="G2298" s="824"/>
      <c r="H2298" s="824"/>
      <c r="I2298" s="703" t="s">
        <v>2605</v>
      </c>
      <c r="J2298" s="480"/>
    </row>
    <row r="2299" spans="2:10" ht="40.5" customHeight="1">
      <c r="B2299" s="381"/>
      <c r="C2299" s="824"/>
      <c r="D2299" s="824"/>
      <c r="E2299" s="824"/>
      <c r="F2299" s="824" t="s">
        <v>5289</v>
      </c>
      <c r="G2299" s="824"/>
      <c r="H2299" s="824"/>
      <c r="I2299" s="703" t="s">
        <v>2606</v>
      </c>
      <c r="J2299" s="480"/>
    </row>
    <row r="2300" spans="2:10" ht="64.5" customHeight="1">
      <c r="B2300" s="381"/>
      <c r="C2300" s="824"/>
      <c r="D2300" s="824"/>
      <c r="E2300" s="824"/>
      <c r="F2300" s="824" t="s">
        <v>5290</v>
      </c>
      <c r="G2300" s="824"/>
      <c r="H2300" s="824"/>
      <c r="I2300" s="703" t="s">
        <v>2607</v>
      </c>
      <c r="J2300" s="480"/>
    </row>
    <row r="2301" spans="2:10" ht="33.75">
      <c r="B2301" s="362"/>
      <c r="C2301" s="823"/>
      <c r="D2301" s="823"/>
      <c r="E2301" s="823"/>
      <c r="F2301" s="823" t="s">
        <v>5291</v>
      </c>
      <c r="G2301" s="823"/>
      <c r="H2301" s="823"/>
      <c r="I2301" s="746" t="s">
        <v>2608</v>
      </c>
      <c r="J2301" s="481"/>
    </row>
    <row r="2302" spans="2:10" ht="60" customHeight="1">
      <c r="B2302" s="362"/>
      <c r="C2302" s="823"/>
      <c r="D2302" s="823"/>
      <c r="E2302" s="823"/>
      <c r="F2302" s="823" t="s">
        <v>5292</v>
      </c>
      <c r="G2302" s="823"/>
      <c r="H2302" s="823"/>
      <c r="I2302" s="746" t="s">
        <v>2610</v>
      </c>
      <c r="J2302" s="481"/>
    </row>
    <row r="2303" spans="2:10" ht="51.75" customHeight="1">
      <c r="B2303" s="381"/>
      <c r="C2303" s="824"/>
      <c r="D2303" s="824"/>
      <c r="E2303" s="824"/>
      <c r="F2303" s="824" t="s">
        <v>5293</v>
      </c>
      <c r="G2303" s="824"/>
      <c r="H2303" s="824"/>
      <c r="I2303" s="703" t="s">
        <v>2611</v>
      </c>
      <c r="J2303" s="480"/>
    </row>
    <row r="2304" spans="2:10" ht="60" customHeight="1">
      <c r="B2304" s="381"/>
      <c r="C2304" s="824"/>
      <c r="D2304" s="824"/>
      <c r="E2304" s="824"/>
      <c r="F2304" s="824" t="s">
        <v>5294</v>
      </c>
      <c r="G2304" s="824"/>
      <c r="H2304" s="824"/>
      <c r="I2304" s="703" t="s">
        <v>2612</v>
      </c>
      <c r="J2304" s="480"/>
    </row>
    <row r="2305" spans="2:10">
      <c r="B2305" s="381"/>
      <c r="C2305" s="824"/>
      <c r="D2305" s="824" t="s">
        <v>2613</v>
      </c>
      <c r="E2305" s="824"/>
      <c r="F2305" s="824"/>
      <c r="G2305" s="824"/>
      <c r="H2305" s="824"/>
      <c r="I2305" s="703"/>
      <c r="J2305" s="480"/>
    </row>
    <row r="2306" spans="2:10">
      <c r="B2306" s="381"/>
      <c r="C2306" s="824"/>
      <c r="D2306" s="824"/>
      <c r="E2306" s="824" t="s">
        <v>1920</v>
      </c>
      <c r="F2306" s="824"/>
      <c r="G2306" s="824"/>
      <c r="H2306" s="824"/>
      <c r="I2306" s="703" t="s">
        <v>2614</v>
      </c>
      <c r="J2306" s="480"/>
    </row>
    <row r="2307" spans="2:10">
      <c r="B2307" s="362"/>
      <c r="C2307" s="823"/>
      <c r="D2307" s="823"/>
      <c r="E2307" s="823" t="s">
        <v>2615</v>
      </c>
      <c r="F2307" s="823"/>
      <c r="G2307" s="823"/>
      <c r="H2307" s="823"/>
      <c r="I2307" s="746" t="s">
        <v>2567</v>
      </c>
      <c r="J2307" s="481"/>
    </row>
    <row r="2308" spans="2:10">
      <c r="B2308" s="362"/>
      <c r="C2308" s="823"/>
      <c r="D2308" s="823"/>
      <c r="E2308" s="823" t="s">
        <v>2616</v>
      </c>
      <c r="F2308" s="823"/>
      <c r="G2308" s="823"/>
      <c r="H2308" s="823"/>
      <c r="I2308" s="746"/>
      <c r="J2308" s="481"/>
    </row>
    <row r="2309" spans="2:10">
      <c r="B2309" s="362"/>
      <c r="C2309" s="823"/>
      <c r="D2309" s="823"/>
      <c r="E2309" s="823"/>
      <c r="F2309" s="823" t="s">
        <v>2617</v>
      </c>
      <c r="G2309" s="823"/>
      <c r="H2309" s="823"/>
      <c r="I2309" s="746"/>
      <c r="J2309" s="481"/>
    </row>
    <row r="2310" spans="2:10">
      <c r="B2310" s="362"/>
      <c r="C2310" s="823"/>
      <c r="D2310" s="823"/>
      <c r="E2310" s="823"/>
      <c r="F2310" s="823"/>
      <c r="G2310" s="823" t="s">
        <v>2571</v>
      </c>
      <c r="H2310" s="823"/>
      <c r="I2310" s="746" t="s">
        <v>2618</v>
      </c>
      <c r="J2310" s="481"/>
    </row>
    <row r="2311" spans="2:10">
      <c r="B2311" s="362"/>
      <c r="C2311" s="823"/>
      <c r="D2311" s="823"/>
      <c r="E2311" s="823"/>
      <c r="F2311" s="823"/>
      <c r="G2311" s="823" t="s">
        <v>2572</v>
      </c>
      <c r="H2311" s="823"/>
      <c r="I2311" s="746" t="s">
        <v>2619</v>
      </c>
      <c r="J2311" s="481"/>
    </row>
    <row r="2312" spans="2:10">
      <c r="B2312" s="362"/>
      <c r="C2312" s="823"/>
      <c r="D2312" s="823"/>
      <c r="E2312" s="823"/>
      <c r="F2312" s="823" t="s">
        <v>2620</v>
      </c>
      <c r="G2312" s="823"/>
      <c r="H2312" s="823"/>
      <c r="I2312" s="746" t="s">
        <v>2621</v>
      </c>
      <c r="J2312" s="481"/>
    </row>
    <row r="2313" spans="2:10">
      <c r="B2313" s="362"/>
      <c r="C2313" s="823"/>
      <c r="D2313" s="823"/>
      <c r="E2313" s="823" t="s">
        <v>1939</v>
      </c>
      <c r="F2313" s="823"/>
      <c r="G2313" s="823"/>
      <c r="H2313" s="823"/>
      <c r="I2313" s="746"/>
      <c r="J2313" s="481"/>
    </row>
    <row r="2314" spans="2:10">
      <c r="B2314" s="362"/>
      <c r="C2314" s="823"/>
      <c r="D2314" s="823"/>
      <c r="E2314" s="823"/>
      <c r="F2314" s="823" t="s">
        <v>2622</v>
      </c>
      <c r="G2314" s="823"/>
      <c r="H2314" s="823"/>
      <c r="I2314" s="746"/>
      <c r="J2314" s="481"/>
    </row>
    <row r="2315" spans="2:10" ht="22.5">
      <c r="B2315" s="362"/>
      <c r="C2315" s="823"/>
      <c r="D2315" s="823"/>
      <c r="E2315" s="823"/>
      <c r="F2315" s="823"/>
      <c r="G2315" s="823" t="s">
        <v>2623</v>
      </c>
      <c r="H2315" s="823"/>
      <c r="I2315" s="746" t="s">
        <v>2624</v>
      </c>
      <c r="J2315" s="481"/>
    </row>
    <row r="2316" spans="2:10">
      <c r="B2316" s="362"/>
      <c r="C2316" s="823"/>
      <c r="D2316" s="823"/>
      <c r="E2316" s="823"/>
      <c r="F2316" s="823" t="s">
        <v>2625</v>
      </c>
      <c r="G2316" s="823"/>
      <c r="H2316" s="823"/>
      <c r="I2316" s="746"/>
      <c r="J2316" s="481"/>
    </row>
    <row r="2317" spans="2:10">
      <c r="B2317" s="362"/>
      <c r="C2317" s="823"/>
      <c r="D2317" s="823"/>
      <c r="E2317" s="823" t="s">
        <v>1941</v>
      </c>
      <c r="F2317" s="823"/>
      <c r="G2317" s="823"/>
      <c r="H2317" s="823"/>
      <c r="I2317" s="746"/>
      <c r="J2317" s="481"/>
    </row>
    <row r="2318" spans="2:10" ht="49.5" customHeight="1">
      <c r="B2318" s="362"/>
      <c r="C2318" s="823"/>
      <c r="D2318" s="823"/>
      <c r="E2318" s="823"/>
      <c r="F2318" s="823" t="s">
        <v>5206</v>
      </c>
      <c r="G2318" s="823"/>
      <c r="H2318" s="823"/>
      <c r="I2318" s="746" t="s">
        <v>2626</v>
      </c>
      <c r="J2318" s="481"/>
    </row>
    <row r="2319" spans="2:10" ht="27.75" customHeight="1">
      <c r="B2319" s="362"/>
      <c r="C2319" s="823"/>
      <c r="D2319" s="823"/>
      <c r="E2319" s="823"/>
      <c r="F2319" s="823" t="s">
        <v>5207</v>
      </c>
      <c r="G2319" s="823"/>
      <c r="H2319" s="823"/>
      <c r="I2319" s="746" t="s">
        <v>2627</v>
      </c>
      <c r="J2319" s="481"/>
    </row>
    <row r="2320" spans="2:10" ht="27.75" customHeight="1">
      <c r="B2320" s="362"/>
      <c r="C2320" s="823"/>
      <c r="D2320" s="823"/>
      <c r="E2320" s="823"/>
      <c r="F2320" s="823" t="s">
        <v>5208</v>
      </c>
      <c r="G2320" s="823"/>
      <c r="H2320" s="823"/>
      <c r="I2320" s="746" t="s">
        <v>2628</v>
      </c>
      <c r="J2320" s="481"/>
    </row>
    <row r="2321" spans="2:10" ht="38.25" customHeight="1">
      <c r="B2321" s="362"/>
      <c r="C2321" s="823"/>
      <c r="D2321" s="823"/>
      <c r="E2321" s="823"/>
      <c r="F2321" s="823" t="s">
        <v>5209</v>
      </c>
      <c r="G2321" s="823"/>
      <c r="H2321" s="823"/>
      <c r="I2321" s="746" t="s">
        <v>2629</v>
      </c>
      <c r="J2321" s="481"/>
    </row>
    <row r="2322" spans="2:10" ht="38.25" customHeight="1">
      <c r="B2322" s="362"/>
      <c r="C2322" s="823"/>
      <c r="D2322" s="823"/>
      <c r="E2322" s="823"/>
      <c r="F2322" s="823" t="s">
        <v>5289</v>
      </c>
      <c r="G2322" s="823"/>
      <c r="H2322" s="823"/>
      <c r="I2322" s="746" t="s">
        <v>2630</v>
      </c>
      <c r="J2322" s="481"/>
    </row>
    <row r="2323" spans="2:10" ht="38.25" customHeight="1">
      <c r="B2323" s="381"/>
      <c r="C2323" s="824"/>
      <c r="D2323" s="824"/>
      <c r="E2323" s="824"/>
      <c r="F2323" s="824" t="s">
        <v>5290</v>
      </c>
      <c r="G2323" s="824"/>
      <c r="H2323" s="824"/>
      <c r="I2323" s="703" t="s">
        <v>2631</v>
      </c>
      <c r="J2323" s="480"/>
    </row>
    <row r="2324" spans="2:10" ht="38.25" customHeight="1">
      <c r="B2324" s="381"/>
      <c r="C2324" s="824"/>
      <c r="D2324" s="824"/>
      <c r="E2324" s="824"/>
      <c r="F2324" s="824" t="s">
        <v>5291</v>
      </c>
      <c r="G2324" s="824"/>
      <c r="H2324" s="824"/>
      <c r="I2324" s="703" t="s">
        <v>2632</v>
      </c>
      <c r="J2324" s="480"/>
    </row>
    <row r="2325" spans="2:10">
      <c r="B2325" s="381"/>
      <c r="C2325" s="824"/>
      <c r="D2325" s="824" t="s">
        <v>2633</v>
      </c>
      <c r="E2325" s="824"/>
      <c r="F2325" s="824"/>
      <c r="G2325" s="824"/>
      <c r="H2325" s="824"/>
      <c r="I2325" s="703"/>
      <c r="J2325" s="480"/>
    </row>
    <row r="2326" spans="2:10">
      <c r="B2326" s="362"/>
      <c r="C2326" s="823"/>
      <c r="D2326" s="823"/>
      <c r="E2326" s="823" t="s">
        <v>1920</v>
      </c>
      <c r="F2326" s="823"/>
      <c r="G2326" s="823"/>
      <c r="H2326" s="823"/>
      <c r="I2326" s="746" t="s">
        <v>2634</v>
      </c>
      <c r="J2326" s="481"/>
    </row>
    <row r="2327" spans="2:10">
      <c r="B2327" s="362"/>
      <c r="C2327" s="823"/>
      <c r="D2327" s="823"/>
      <c r="E2327" s="823" t="s">
        <v>1922</v>
      </c>
      <c r="F2327" s="823"/>
      <c r="G2327" s="823"/>
      <c r="H2327" s="823"/>
      <c r="I2327" s="746" t="s">
        <v>2567</v>
      </c>
      <c r="J2327" s="481"/>
    </row>
    <row r="2328" spans="2:10">
      <c r="B2328" s="362"/>
      <c r="C2328" s="823"/>
      <c r="D2328" s="823"/>
      <c r="E2328" s="823" t="s">
        <v>2568</v>
      </c>
      <c r="F2328" s="823"/>
      <c r="G2328" s="823"/>
      <c r="H2328" s="823"/>
      <c r="I2328" s="746"/>
      <c r="J2328" s="481"/>
    </row>
    <row r="2329" spans="2:10">
      <c r="B2329" s="362"/>
      <c r="C2329" s="823"/>
      <c r="D2329" s="823"/>
      <c r="E2329" s="823"/>
      <c r="F2329" s="823" t="s">
        <v>2569</v>
      </c>
      <c r="G2329" s="823"/>
      <c r="H2329" s="823"/>
      <c r="I2329" s="746" t="s">
        <v>2068</v>
      </c>
      <c r="J2329" s="481"/>
    </row>
    <row r="2330" spans="2:10">
      <c r="B2330" s="362"/>
      <c r="C2330" s="823"/>
      <c r="D2330" s="823"/>
      <c r="E2330" s="823"/>
      <c r="F2330" s="823" t="s">
        <v>2570</v>
      </c>
      <c r="G2330" s="823"/>
      <c r="H2330" s="823"/>
      <c r="I2330" s="746"/>
      <c r="J2330" s="481"/>
    </row>
    <row r="2331" spans="2:10">
      <c r="B2331" s="362"/>
      <c r="C2331" s="823"/>
      <c r="D2331" s="823"/>
      <c r="E2331" s="823"/>
      <c r="F2331" s="823"/>
      <c r="G2331" s="823" t="s">
        <v>2571</v>
      </c>
      <c r="H2331" s="823"/>
      <c r="I2331" s="746" t="s">
        <v>2420</v>
      </c>
      <c r="J2331" s="481"/>
    </row>
    <row r="2332" spans="2:10">
      <c r="B2332" s="362"/>
      <c r="C2332" s="823"/>
      <c r="D2332" s="823"/>
      <c r="E2332" s="823"/>
      <c r="F2332" s="823"/>
      <c r="G2332" s="823" t="s">
        <v>2572</v>
      </c>
      <c r="H2332" s="823"/>
      <c r="I2332" s="746" t="s">
        <v>2420</v>
      </c>
      <c r="J2332" s="481"/>
    </row>
    <row r="2333" spans="2:10">
      <c r="B2333" s="362"/>
      <c r="C2333" s="823"/>
      <c r="D2333" s="823"/>
      <c r="E2333" s="823"/>
      <c r="F2333" s="823" t="s">
        <v>2635</v>
      </c>
      <c r="G2333" s="823"/>
      <c r="H2333" s="823"/>
      <c r="I2333" s="746" t="s">
        <v>2636</v>
      </c>
      <c r="J2333" s="481"/>
    </row>
    <row r="2334" spans="2:10">
      <c r="B2334" s="362"/>
      <c r="C2334" s="823"/>
      <c r="D2334" s="823"/>
      <c r="E2334" s="823"/>
      <c r="F2334" s="823" t="s">
        <v>2637</v>
      </c>
      <c r="G2334" s="823"/>
      <c r="H2334" s="823"/>
      <c r="I2334" s="746" t="s">
        <v>2638</v>
      </c>
      <c r="J2334" s="481"/>
    </row>
    <row r="2335" spans="2:10">
      <c r="B2335" s="362"/>
      <c r="C2335" s="823"/>
      <c r="D2335" s="823"/>
      <c r="E2335" s="823"/>
      <c r="F2335" s="823" t="s">
        <v>2639</v>
      </c>
      <c r="G2335" s="823"/>
      <c r="H2335" s="823"/>
      <c r="I2335" s="746" t="s">
        <v>2640</v>
      </c>
      <c r="J2335" s="481"/>
    </row>
    <row r="2336" spans="2:10">
      <c r="B2336" s="362"/>
      <c r="C2336" s="823"/>
      <c r="D2336" s="823"/>
      <c r="E2336" s="823"/>
      <c r="F2336" s="823" t="s">
        <v>2641</v>
      </c>
      <c r="G2336" s="823"/>
      <c r="H2336" s="823"/>
      <c r="I2336" s="746" t="s">
        <v>2642</v>
      </c>
      <c r="J2336" s="481"/>
    </row>
    <row r="2337" spans="2:10" ht="48.75" customHeight="1">
      <c r="B2337" s="362"/>
      <c r="C2337" s="823"/>
      <c r="D2337" s="823"/>
      <c r="E2337" s="823" t="s">
        <v>1939</v>
      </c>
      <c r="F2337" s="823"/>
      <c r="G2337" s="823"/>
      <c r="H2337" s="823"/>
      <c r="I2337" s="746" t="s">
        <v>2643</v>
      </c>
      <c r="J2337" s="481"/>
    </row>
    <row r="2338" spans="2:10">
      <c r="B2338" s="362"/>
      <c r="C2338" s="823"/>
      <c r="D2338" s="823"/>
      <c r="E2338" s="823"/>
      <c r="F2338" s="823" t="s">
        <v>2644</v>
      </c>
      <c r="G2338" s="823"/>
      <c r="H2338" s="823"/>
      <c r="I2338" s="746"/>
      <c r="J2338" s="481"/>
    </row>
    <row r="2339" spans="2:10">
      <c r="B2339" s="362"/>
      <c r="C2339" s="823"/>
      <c r="D2339" s="823"/>
      <c r="E2339" s="823"/>
      <c r="F2339" s="823"/>
      <c r="G2339" s="823" t="s">
        <v>2580</v>
      </c>
      <c r="H2339" s="823"/>
      <c r="I2339" s="746" t="s">
        <v>2645</v>
      </c>
      <c r="J2339" s="481"/>
    </row>
    <row r="2340" spans="2:10">
      <c r="B2340" s="362"/>
      <c r="C2340" s="823"/>
      <c r="D2340" s="823"/>
      <c r="E2340" s="823"/>
      <c r="F2340" s="823"/>
      <c r="G2340" s="823" t="s">
        <v>2582</v>
      </c>
      <c r="H2340" s="823"/>
      <c r="I2340" s="746" t="s">
        <v>2122</v>
      </c>
      <c r="J2340" s="481"/>
    </row>
    <row r="2341" spans="2:10">
      <c r="B2341" s="362"/>
      <c r="C2341" s="823"/>
      <c r="D2341" s="823"/>
      <c r="E2341" s="823"/>
      <c r="F2341" s="823"/>
      <c r="G2341" s="823" t="s">
        <v>2583</v>
      </c>
      <c r="H2341" s="823"/>
      <c r="I2341" s="746" t="s">
        <v>2584</v>
      </c>
      <c r="J2341" s="481"/>
    </row>
    <row r="2342" spans="2:10">
      <c r="B2342" s="362"/>
      <c r="C2342" s="823"/>
      <c r="D2342" s="823"/>
      <c r="E2342" s="823"/>
      <c r="F2342" s="823"/>
      <c r="G2342" s="823" t="s">
        <v>2585</v>
      </c>
      <c r="H2342" s="823"/>
      <c r="I2342" s="746" t="s">
        <v>2586</v>
      </c>
      <c r="J2342" s="481"/>
    </row>
    <row r="2343" spans="2:10">
      <c r="B2343" s="362"/>
      <c r="C2343" s="823"/>
      <c r="D2343" s="823"/>
      <c r="E2343" s="823"/>
      <c r="F2343" s="823"/>
      <c r="G2343" s="823" t="s">
        <v>2587</v>
      </c>
      <c r="H2343" s="823"/>
      <c r="I2343" s="746" t="s">
        <v>2588</v>
      </c>
      <c r="J2343" s="481"/>
    </row>
    <row r="2344" spans="2:10">
      <c r="B2344" s="362"/>
      <c r="C2344" s="823"/>
      <c r="D2344" s="823"/>
      <c r="E2344" s="823"/>
      <c r="F2344" s="823" t="s">
        <v>2646</v>
      </c>
      <c r="G2344" s="823"/>
      <c r="H2344" s="823"/>
      <c r="I2344" s="746"/>
      <c r="J2344" s="481"/>
    </row>
    <row r="2345" spans="2:10">
      <c r="B2345" s="362"/>
      <c r="C2345" s="823"/>
      <c r="D2345" s="823"/>
      <c r="E2345" s="823"/>
      <c r="F2345" s="823"/>
      <c r="G2345" s="823" t="s">
        <v>2580</v>
      </c>
      <c r="H2345" s="823"/>
      <c r="I2345" s="746" t="s">
        <v>2151</v>
      </c>
      <c r="J2345" s="481"/>
    </row>
    <row r="2346" spans="2:10">
      <c r="B2346" s="362"/>
      <c r="C2346" s="823"/>
      <c r="D2346" s="823"/>
      <c r="E2346" s="823"/>
      <c r="F2346" s="823"/>
      <c r="G2346" s="823" t="s">
        <v>2590</v>
      </c>
      <c r="H2346" s="823"/>
      <c r="I2346" s="746" t="s">
        <v>2122</v>
      </c>
      <c r="J2346" s="481"/>
    </row>
    <row r="2347" spans="2:10">
      <c r="B2347" s="362"/>
      <c r="C2347" s="823"/>
      <c r="D2347" s="823"/>
      <c r="E2347" s="823"/>
      <c r="F2347" s="823"/>
      <c r="G2347" s="823" t="s">
        <v>2591</v>
      </c>
      <c r="H2347" s="823"/>
      <c r="I2347" s="746" t="s">
        <v>2592</v>
      </c>
      <c r="J2347" s="481"/>
    </row>
    <row r="2348" spans="2:10">
      <c r="B2348" s="362"/>
      <c r="C2348" s="823"/>
      <c r="D2348" s="823"/>
      <c r="E2348" s="823"/>
      <c r="F2348" s="823"/>
      <c r="G2348" s="823" t="s">
        <v>2647</v>
      </c>
      <c r="H2348" s="823"/>
      <c r="I2348" s="746" t="s">
        <v>1940</v>
      </c>
      <c r="J2348" s="481"/>
    </row>
    <row r="2349" spans="2:10">
      <c r="B2349" s="362"/>
      <c r="C2349" s="823"/>
      <c r="D2349" s="823"/>
      <c r="E2349" s="823"/>
      <c r="F2349" s="823"/>
      <c r="G2349" s="823" t="s">
        <v>5345</v>
      </c>
      <c r="H2349" s="823"/>
      <c r="I2349" s="746" t="s">
        <v>1940</v>
      </c>
      <c r="J2349" s="481"/>
    </row>
    <row r="2350" spans="2:10">
      <c r="B2350" s="362"/>
      <c r="C2350" s="823"/>
      <c r="D2350" s="823"/>
      <c r="E2350" s="823"/>
      <c r="F2350" s="823" t="s">
        <v>2648</v>
      </c>
      <c r="G2350" s="823"/>
      <c r="H2350" s="823"/>
      <c r="I2350" s="746"/>
      <c r="J2350" s="481"/>
    </row>
    <row r="2351" spans="2:10">
      <c r="B2351" s="362"/>
      <c r="C2351" s="823"/>
      <c r="D2351" s="823"/>
      <c r="E2351" s="823"/>
      <c r="F2351" s="823"/>
      <c r="G2351" s="823" t="s">
        <v>2580</v>
      </c>
      <c r="H2351" s="823"/>
      <c r="I2351" s="746" t="s">
        <v>2595</v>
      </c>
      <c r="J2351" s="481"/>
    </row>
    <row r="2352" spans="2:10">
      <c r="B2352" s="362"/>
      <c r="C2352" s="823"/>
      <c r="D2352" s="823"/>
      <c r="E2352" s="823"/>
      <c r="F2352" s="823"/>
      <c r="G2352" s="823" t="s">
        <v>2596</v>
      </c>
      <c r="H2352" s="823"/>
      <c r="I2352" s="746" t="s">
        <v>2348</v>
      </c>
      <c r="J2352" s="481"/>
    </row>
    <row r="2353" spans="2:10">
      <c r="B2353" s="362"/>
      <c r="C2353" s="823"/>
      <c r="D2353" s="823"/>
      <c r="E2353" s="823"/>
      <c r="F2353" s="823"/>
      <c r="G2353" s="823" t="s">
        <v>2597</v>
      </c>
      <c r="H2353" s="823"/>
      <c r="I2353" s="746" t="s">
        <v>2439</v>
      </c>
      <c r="J2353" s="481"/>
    </row>
    <row r="2354" spans="2:10">
      <c r="B2354" s="362"/>
      <c r="C2354" s="823"/>
      <c r="D2354" s="823"/>
      <c r="E2354" s="823"/>
      <c r="F2354" s="823"/>
      <c r="G2354" s="823" t="s">
        <v>2598</v>
      </c>
      <c r="H2354" s="823"/>
      <c r="I2354" s="746" t="s">
        <v>2599</v>
      </c>
      <c r="J2354" s="481"/>
    </row>
    <row r="2355" spans="2:10">
      <c r="B2355" s="362"/>
      <c r="C2355" s="823"/>
      <c r="D2355" s="823"/>
      <c r="E2355" s="823"/>
      <c r="F2355" s="823"/>
      <c r="G2355" s="823" t="s">
        <v>2600</v>
      </c>
      <c r="H2355" s="823"/>
      <c r="I2355" s="746" t="s">
        <v>2076</v>
      </c>
      <c r="J2355" s="481"/>
    </row>
    <row r="2356" spans="2:10">
      <c r="B2356" s="362"/>
      <c r="C2356" s="823"/>
      <c r="D2356" s="823"/>
      <c r="E2356" s="823"/>
      <c r="F2356" s="823"/>
      <c r="G2356" s="823" t="s">
        <v>2601</v>
      </c>
      <c r="H2356" s="823"/>
      <c r="I2356" s="746" t="s">
        <v>1940</v>
      </c>
      <c r="J2356" s="481"/>
    </row>
    <row r="2357" spans="2:10">
      <c r="B2357" s="362"/>
      <c r="C2357" s="823"/>
      <c r="D2357" s="823"/>
      <c r="E2357" s="823" t="s">
        <v>1941</v>
      </c>
      <c r="F2357" s="823"/>
      <c r="G2357" s="823"/>
      <c r="H2357" s="823"/>
      <c r="I2357" s="746"/>
      <c r="J2357" s="481"/>
    </row>
    <row r="2358" spans="2:10" ht="40.5" customHeight="1">
      <c r="B2358" s="362"/>
      <c r="C2358" s="823"/>
      <c r="D2358" s="823"/>
      <c r="E2358" s="823"/>
      <c r="F2358" s="823" t="s">
        <v>5206</v>
      </c>
      <c r="G2358" s="823"/>
      <c r="H2358" s="823"/>
      <c r="I2358" s="746" t="s">
        <v>2649</v>
      </c>
      <c r="J2358" s="481"/>
    </row>
    <row r="2359" spans="2:10">
      <c r="B2359" s="362"/>
      <c r="C2359" s="823"/>
      <c r="D2359" s="823"/>
      <c r="E2359" s="823"/>
      <c r="F2359" s="823" t="s">
        <v>5207</v>
      </c>
      <c r="G2359" s="823"/>
      <c r="H2359" s="823"/>
      <c r="I2359" s="746" t="s">
        <v>2650</v>
      </c>
      <c r="J2359" s="481"/>
    </row>
    <row r="2360" spans="2:10" ht="29.25" customHeight="1">
      <c r="B2360" s="362"/>
      <c r="C2360" s="823"/>
      <c r="D2360" s="823"/>
      <c r="E2360" s="823"/>
      <c r="F2360" s="823" t="s">
        <v>5208</v>
      </c>
      <c r="G2360" s="823"/>
      <c r="H2360" s="823"/>
      <c r="I2360" s="746" t="s">
        <v>2604</v>
      </c>
      <c r="J2360" s="481"/>
    </row>
    <row r="2361" spans="2:10" ht="29.25" customHeight="1">
      <c r="B2361" s="362"/>
      <c r="C2361" s="823"/>
      <c r="D2361" s="823"/>
      <c r="E2361" s="823"/>
      <c r="F2361" s="823" t="s">
        <v>5209</v>
      </c>
      <c r="G2361" s="823"/>
      <c r="H2361" s="823"/>
      <c r="I2361" s="746" t="s">
        <v>2651</v>
      </c>
      <c r="J2361" s="481"/>
    </row>
    <row r="2362" spans="2:10" ht="39.75" customHeight="1">
      <c r="B2362" s="362"/>
      <c r="C2362" s="823"/>
      <c r="D2362" s="823"/>
      <c r="E2362" s="823"/>
      <c r="F2362" s="823" t="s">
        <v>5289</v>
      </c>
      <c r="G2362" s="823"/>
      <c r="H2362" s="823"/>
      <c r="I2362" s="746" t="s">
        <v>2652</v>
      </c>
      <c r="J2362" s="481"/>
    </row>
    <row r="2363" spans="2:10" ht="62.25" customHeight="1">
      <c r="B2363" s="362"/>
      <c r="C2363" s="823"/>
      <c r="D2363" s="823"/>
      <c r="E2363" s="823"/>
      <c r="F2363" s="823" t="s">
        <v>5290</v>
      </c>
      <c r="G2363" s="823"/>
      <c r="H2363" s="823"/>
      <c r="I2363" s="746" t="s">
        <v>2653</v>
      </c>
      <c r="J2363" s="481"/>
    </row>
    <row r="2364" spans="2:10" ht="39.75" customHeight="1">
      <c r="B2364" s="362"/>
      <c r="C2364" s="823"/>
      <c r="D2364" s="823"/>
      <c r="E2364" s="823"/>
      <c r="F2364" s="823" t="s">
        <v>5291</v>
      </c>
      <c r="G2364" s="823"/>
      <c r="H2364" s="823"/>
      <c r="I2364" s="746" t="s">
        <v>2608</v>
      </c>
      <c r="J2364" s="481"/>
    </row>
    <row r="2365" spans="2:10" ht="62.25" customHeight="1">
      <c r="B2365" s="362"/>
      <c r="C2365" s="823"/>
      <c r="D2365" s="823"/>
      <c r="E2365" s="823"/>
      <c r="F2365" s="823" t="s">
        <v>5292</v>
      </c>
      <c r="G2365" s="823"/>
      <c r="H2365" s="823"/>
      <c r="I2365" s="746" t="s">
        <v>2654</v>
      </c>
      <c r="J2365" s="481"/>
    </row>
    <row r="2366" spans="2:10" ht="51" customHeight="1">
      <c r="B2366" s="362"/>
      <c r="C2366" s="823"/>
      <c r="D2366" s="823"/>
      <c r="E2366" s="823"/>
      <c r="F2366" s="823" t="s">
        <v>5293</v>
      </c>
      <c r="G2366" s="823"/>
      <c r="H2366" s="823"/>
      <c r="I2366" s="746" t="s">
        <v>2611</v>
      </c>
      <c r="J2366" s="481"/>
    </row>
    <row r="2367" spans="2:10" ht="63" customHeight="1">
      <c r="B2367" s="362"/>
      <c r="C2367" s="823"/>
      <c r="D2367" s="823"/>
      <c r="E2367" s="823"/>
      <c r="F2367" s="823" t="s">
        <v>5294</v>
      </c>
      <c r="G2367" s="823"/>
      <c r="H2367" s="823"/>
      <c r="I2367" s="746" t="s">
        <v>2655</v>
      </c>
      <c r="J2367" s="481"/>
    </row>
    <row r="2368" spans="2:10">
      <c r="B2368" s="816"/>
      <c r="C2368" s="822" t="s">
        <v>2656</v>
      </c>
      <c r="D2368" s="822"/>
      <c r="E2368" s="822"/>
      <c r="F2368" s="822"/>
      <c r="G2368" s="822"/>
      <c r="H2368" s="822"/>
      <c r="I2368" s="752"/>
      <c r="J2368" s="488"/>
    </row>
    <row r="2369" spans="2:10">
      <c r="B2369" s="362"/>
      <c r="C2369" s="823"/>
      <c r="D2369" s="823" t="s">
        <v>2657</v>
      </c>
      <c r="E2369" s="823"/>
      <c r="F2369" s="823"/>
      <c r="G2369" s="823"/>
      <c r="H2369" s="823"/>
      <c r="I2369" s="746"/>
      <c r="J2369" s="481"/>
    </row>
    <row r="2370" spans="2:10">
      <c r="B2370" s="362"/>
      <c r="C2370" s="823"/>
      <c r="D2370" s="823"/>
      <c r="E2370" s="823" t="s">
        <v>1920</v>
      </c>
      <c r="F2370" s="823"/>
      <c r="G2370" s="823"/>
      <c r="H2370" s="823"/>
      <c r="I2370" s="746" t="s">
        <v>2468</v>
      </c>
      <c r="J2370" s="481"/>
    </row>
    <row r="2371" spans="2:10">
      <c r="B2371" s="362"/>
      <c r="C2371" s="823"/>
      <c r="D2371" s="823"/>
      <c r="E2371" s="823" t="s">
        <v>1922</v>
      </c>
      <c r="F2371" s="823"/>
      <c r="G2371" s="823"/>
      <c r="H2371" s="823"/>
      <c r="I2371" s="746" t="s">
        <v>2370</v>
      </c>
      <c r="J2371" s="481"/>
    </row>
    <row r="2372" spans="2:10">
      <c r="B2372" s="362"/>
      <c r="C2372" s="823"/>
      <c r="D2372" s="823"/>
      <c r="E2372" s="823" t="s">
        <v>2015</v>
      </c>
      <c r="F2372" s="823"/>
      <c r="G2372" s="823"/>
      <c r="H2372" s="823"/>
      <c r="I2372" s="746"/>
      <c r="J2372" s="481"/>
    </row>
    <row r="2373" spans="2:10">
      <c r="B2373" s="362"/>
      <c r="C2373" s="823"/>
      <c r="D2373" s="823"/>
      <c r="E2373" s="823"/>
      <c r="F2373" s="823" t="s">
        <v>2658</v>
      </c>
      <c r="G2373" s="823"/>
      <c r="H2373" s="823"/>
      <c r="I2373" s="746" t="s">
        <v>1940</v>
      </c>
      <c r="J2373" s="481"/>
    </row>
    <row r="2374" spans="2:10">
      <c r="B2374" s="362"/>
      <c r="C2374" s="823"/>
      <c r="D2374" s="823"/>
      <c r="E2374" s="823"/>
      <c r="F2374" s="823" t="s">
        <v>2659</v>
      </c>
      <c r="G2374" s="823"/>
      <c r="H2374" s="823"/>
      <c r="I2374" s="746" t="s">
        <v>2420</v>
      </c>
      <c r="J2374" s="481"/>
    </row>
    <row r="2375" spans="2:10">
      <c r="B2375" s="362"/>
      <c r="C2375" s="823"/>
      <c r="D2375" s="823"/>
      <c r="E2375" s="823"/>
      <c r="F2375" s="823" t="s">
        <v>2660</v>
      </c>
      <c r="G2375" s="823"/>
      <c r="H2375" s="823"/>
      <c r="I2375" s="746" t="s">
        <v>2420</v>
      </c>
      <c r="J2375" s="481"/>
    </row>
    <row r="2376" spans="2:10">
      <c r="B2376" s="362"/>
      <c r="C2376" s="823"/>
      <c r="D2376" s="823"/>
      <c r="E2376" s="823"/>
      <c r="F2376" s="823" t="s">
        <v>2661</v>
      </c>
      <c r="G2376" s="823"/>
      <c r="H2376" s="823"/>
      <c r="I2376" s="746" t="s">
        <v>2068</v>
      </c>
      <c r="J2376" s="481"/>
    </row>
    <row r="2377" spans="2:10">
      <c r="B2377" s="362"/>
      <c r="C2377" s="823"/>
      <c r="D2377" s="823"/>
      <c r="E2377" s="823"/>
      <c r="F2377" s="823" t="s">
        <v>2662</v>
      </c>
      <c r="G2377" s="823"/>
      <c r="H2377" s="823"/>
      <c r="I2377" s="746" t="s">
        <v>2420</v>
      </c>
      <c r="J2377" s="481"/>
    </row>
    <row r="2378" spans="2:10">
      <c r="B2378" s="362"/>
      <c r="C2378" s="823"/>
      <c r="D2378" s="823"/>
      <c r="E2378" s="823"/>
      <c r="F2378" s="823" t="s">
        <v>2663</v>
      </c>
      <c r="G2378" s="823"/>
      <c r="H2378" s="823"/>
      <c r="I2378" s="746" t="s">
        <v>2420</v>
      </c>
      <c r="J2378" s="481"/>
    </row>
    <row r="2379" spans="2:10">
      <c r="B2379" s="362"/>
      <c r="C2379" s="823"/>
      <c r="D2379" s="823"/>
      <c r="E2379" s="823"/>
      <c r="F2379" s="823" t="s">
        <v>2664</v>
      </c>
      <c r="G2379" s="823"/>
      <c r="H2379" s="823"/>
      <c r="I2379" s="746" t="s">
        <v>2665</v>
      </c>
      <c r="J2379" s="481"/>
    </row>
    <row r="2380" spans="2:10">
      <c r="B2380" s="362"/>
      <c r="C2380" s="823"/>
      <c r="D2380" s="823"/>
      <c r="E2380" s="823"/>
      <c r="F2380" s="823" t="s">
        <v>2666</v>
      </c>
      <c r="G2380" s="823"/>
      <c r="H2380" s="823"/>
      <c r="I2380" s="746" t="s">
        <v>2534</v>
      </c>
      <c r="J2380" s="481"/>
    </row>
    <row r="2381" spans="2:10">
      <c r="B2381" s="362"/>
      <c r="C2381" s="823"/>
      <c r="D2381" s="823"/>
      <c r="E2381" s="823"/>
      <c r="F2381" s="823" t="s">
        <v>2667</v>
      </c>
      <c r="G2381" s="823"/>
      <c r="H2381" s="823"/>
      <c r="I2381" s="746" t="s">
        <v>2247</v>
      </c>
      <c r="J2381" s="481"/>
    </row>
    <row r="2382" spans="2:10">
      <c r="B2382" s="362"/>
      <c r="C2382" s="823"/>
      <c r="D2382" s="823"/>
      <c r="E2382" s="823"/>
      <c r="F2382" s="823" t="s">
        <v>2668</v>
      </c>
      <c r="G2382" s="823"/>
      <c r="H2382" s="823"/>
      <c r="I2382" s="746" t="s">
        <v>2669</v>
      </c>
      <c r="J2382" s="481"/>
    </row>
    <row r="2383" spans="2:10">
      <c r="B2383" s="362"/>
      <c r="C2383" s="823"/>
      <c r="D2383" s="823"/>
      <c r="E2383" s="823"/>
      <c r="F2383" s="823"/>
      <c r="G2383" s="823" t="s">
        <v>2670</v>
      </c>
      <c r="H2383" s="823"/>
      <c r="I2383" s="746" t="s">
        <v>1940</v>
      </c>
      <c r="J2383" s="481"/>
    </row>
    <row r="2384" spans="2:10">
      <c r="B2384" s="362"/>
      <c r="C2384" s="823"/>
      <c r="D2384" s="823"/>
      <c r="E2384" s="823" t="s">
        <v>1939</v>
      </c>
      <c r="F2384" s="823"/>
      <c r="G2384" s="823"/>
      <c r="H2384" s="823"/>
      <c r="I2384" s="746" t="s">
        <v>1940</v>
      </c>
      <c r="J2384" s="481"/>
    </row>
    <row r="2385" spans="2:10">
      <c r="B2385" s="362"/>
      <c r="C2385" s="823"/>
      <c r="D2385" s="823"/>
      <c r="E2385" s="823" t="s">
        <v>1941</v>
      </c>
      <c r="F2385" s="823"/>
      <c r="G2385" s="823"/>
      <c r="H2385" s="823"/>
      <c r="I2385" s="746"/>
      <c r="J2385" s="481"/>
    </row>
    <row r="2386" spans="2:10" ht="28.5" customHeight="1">
      <c r="B2386" s="362"/>
      <c r="C2386" s="823"/>
      <c r="D2386" s="823"/>
      <c r="E2386" s="823"/>
      <c r="F2386" s="826" t="s">
        <v>1675</v>
      </c>
      <c r="G2386" s="823"/>
      <c r="H2386" s="823"/>
      <c r="I2386" s="746" t="s">
        <v>2671</v>
      </c>
      <c r="J2386" s="481"/>
    </row>
    <row r="2387" spans="2:10" ht="37.5" customHeight="1">
      <c r="B2387" s="362"/>
      <c r="C2387" s="823"/>
      <c r="D2387" s="823"/>
      <c r="E2387" s="823"/>
      <c r="F2387" s="826" t="s">
        <v>1677</v>
      </c>
      <c r="G2387" s="823"/>
      <c r="H2387" s="823"/>
      <c r="I2387" s="746" t="s">
        <v>2672</v>
      </c>
      <c r="J2387" s="481"/>
    </row>
    <row r="2388" spans="2:10" ht="27.75" customHeight="1">
      <c r="B2388" s="362"/>
      <c r="C2388" s="823"/>
      <c r="D2388" s="823"/>
      <c r="E2388" s="823"/>
      <c r="F2388" s="826" t="s">
        <v>1679</v>
      </c>
      <c r="G2388" s="823"/>
      <c r="H2388" s="823"/>
      <c r="I2388" s="746" t="s">
        <v>2673</v>
      </c>
      <c r="J2388" s="481"/>
    </row>
    <row r="2389" spans="2:10" ht="49.5" customHeight="1">
      <c r="B2389" s="362"/>
      <c r="C2389" s="823"/>
      <c r="D2389" s="823"/>
      <c r="E2389" s="823"/>
      <c r="F2389" s="826" t="s">
        <v>1681</v>
      </c>
      <c r="G2389" s="823"/>
      <c r="H2389" s="823"/>
      <c r="I2389" s="746" t="s">
        <v>2674</v>
      </c>
      <c r="J2389" s="481"/>
    </row>
    <row r="2390" spans="2:10" ht="52.5" customHeight="1">
      <c r="B2390" s="362"/>
      <c r="C2390" s="823"/>
      <c r="D2390" s="823"/>
      <c r="E2390" s="823"/>
      <c r="F2390" s="826" t="s">
        <v>1946</v>
      </c>
      <c r="G2390" s="823"/>
      <c r="H2390" s="823"/>
      <c r="I2390" s="746" t="s">
        <v>2675</v>
      </c>
      <c r="J2390" s="481"/>
    </row>
    <row r="2391" spans="2:10">
      <c r="B2391" s="381"/>
      <c r="C2391" s="824"/>
      <c r="D2391" s="823" t="s">
        <v>2676</v>
      </c>
      <c r="E2391" s="824"/>
      <c r="F2391" s="824"/>
      <c r="G2391" s="824"/>
      <c r="H2391" s="824"/>
      <c r="I2391" s="703"/>
      <c r="J2391" s="480"/>
    </row>
    <row r="2392" spans="2:10">
      <c r="B2392" s="362"/>
      <c r="C2392" s="823"/>
      <c r="D2392" s="823"/>
      <c r="E2392" s="823" t="s">
        <v>1920</v>
      </c>
      <c r="F2392" s="823"/>
      <c r="G2392" s="823"/>
      <c r="H2392" s="823"/>
      <c r="I2392" s="746" t="s">
        <v>1940</v>
      </c>
      <c r="J2392" s="481"/>
    </row>
    <row r="2393" spans="2:10">
      <c r="B2393" s="362"/>
      <c r="C2393" s="823"/>
      <c r="D2393" s="823"/>
      <c r="E2393" s="823" t="s">
        <v>1922</v>
      </c>
      <c r="F2393" s="823"/>
      <c r="G2393" s="823"/>
      <c r="H2393" s="823"/>
      <c r="I2393" s="746" t="s">
        <v>2370</v>
      </c>
      <c r="J2393" s="481"/>
    </row>
    <row r="2394" spans="2:10">
      <c r="B2394" s="362"/>
      <c r="C2394" s="823"/>
      <c r="D2394" s="823"/>
      <c r="E2394" s="823" t="s">
        <v>2015</v>
      </c>
      <c r="F2394" s="823"/>
      <c r="G2394" s="823"/>
      <c r="H2394" s="823"/>
      <c r="I2394" s="746"/>
      <c r="J2394" s="481"/>
    </row>
    <row r="2395" spans="2:10">
      <c r="B2395" s="362"/>
      <c r="C2395" s="823"/>
      <c r="D2395" s="823"/>
      <c r="E2395" s="823"/>
      <c r="F2395" s="823" t="s">
        <v>2677</v>
      </c>
      <c r="G2395" s="823"/>
      <c r="H2395" s="823"/>
      <c r="I2395" s="746" t="s">
        <v>2068</v>
      </c>
      <c r="J2395" s="481"/>
    </row>
    <row r="2396" spans="2:10">
      <c r="B2396" s="362"/>
      <c r="C2396" s="823"/>
      <c r="D2396" s="823"/>
      <c r="E2396" s="823"/>
      <c r="F2396" s="823" t="s">
        <v>2678</v>
      </c>
      <c r="G2396" s="823"/>
      <c r="H2396" s="823"/>
      <c r="I2396" s="746" t="s">
        <v>2490</v>
      </c>
      <c r="J2396" s="481"/>
    </row>
    <row r="2397" spans="2:10">
      <c r="B2397" s="362"/>
      <c r="C2397" s="823"/>
      <c r="D2397" s="823"/>
      <c r="E2397" s="823"/>
      <c r="F2397" s="823" t="s">
        <v>2679</v>
      </c>
      <c r="G2397" s="823"/>
      <c r="H2397" s="823"/>
      <c r="I2397" s="746" t="s">
        <v>2451</v>
      </c>
      <c r="J2397" s="481"/>
    </row>
    <row r="2398" spans="2:10">
      <c r="B2398" s="362"/>
      <c r="C2398" s="823"/>
      <c r="D2398" s="823"/>
      <c r="E2398" s="823"/>
      <c r="F2398" s="823" t="s">
        <v>2192</v>
      </c>
      <c r="G2398" s="823"/>
      <c r="H2398" s="823"/>
      <c r="I2398" s="746" t="s">
        <v>2076</v>
      </c>
      <c r="J2398" s="481"/>
    </row>
    <row r="2399" spans="2:10">
      <c r="B2399" s="362"/>
      <c r="C2399" s="823"/>
      <c r="D2399" s="823"/>
      <c r="E2399" s="823"/>
      <c r="F2399" s="823" t="s">
        <v>2680</v>
      </c>
      <c r="G2399" s="823"/>
      <c r="H2399" s="823"/>
      <c r="I2399" s="746" t="s">
        <v>2494</v>
      </c>
      <c r="J2399" s="481"/>
    </row>
    <row r="2400" spans="2:10">
      <c r="B2400" s="362"/>
      <c r="C2400" s="823"/>
      <c r="D2400" s="823"/>
      <c r="E2400" s="823"/>
      <c r="F2400" s="823" t="s">
        <v>2681</v>
      </c>
      <c r="G2400" s="823"/>
      <c r="H2400" s="823"/>
      <c r="I2400" s="746" t="s">
        <v>2496</v>
      </c>
      <c r="J2400" s="481"/>
    </row>
    <row r="2401" spans="2:10">
      <c r="B2401" s="362"/>
      <c r="C2401" s="823"/>
      <c r="D2401" s="823"/>
      <c r="E2401" s="823"/>
      <c r="F2401" s="823" t="s">
        <v>2682</v>
      </c>
      <c r="G2401" s="823"/>
      <c r="H2401" s="823"/>
      <c r="I2401" s="746"/>
      <c r="J2401" s="481"/>
    </row>
    <row r="2402" spans="2:10">
      <c r="B2402" s="362"/>
      <c r="C2402" s="823"/>
      <c r="D2402" s="823"/>
      <c r="E2402" s="823"/>
      <c r="F2402" s="823"/>
      <c r="G2402" s="823" t="s">
        <v>2683</v>
      </c>
      <c r="H2402" s="823"/>
      <c r="I2402" s="746" t="s">
        <v>1940</v>
      </c>
      <c r="J2402" s="481"/>
    </row>
    <row r="2403" spans="2:10">
      <c r="B2403" s="362"/>
      <c r="C2403" s="823"/>
      <c r="D2403" s="823"/>
      <c r="E2403" s="823"/>
      <c r="F2403" s="823"/>
      <c r="G2403" s="823" t="s">
        <v>2684</v>
      </c>
      <c r="H2403" s="823"/>
      <c r="I2403" s="746" t="s">
        <v>1940</v>
      </c>
      <c r="J2403" s="481"/>
    </row>
    <row r="2404" spans="2:10">
      <c r="B2404" s="362"/>
      <c r="C2404" s="823"/>
      <c r="D2404" s="823"/>
      <c r="E2404" s="823"/>
      <c r="F2404" s="823"/>
      <c r="G2404" s="823" t="s">
        <v>2685</v>
      </c>
      <c r="H2404" s="823"/>
      <c r="I2404" s="746" t="s">
        <v>1940</v>
      </c>
      <c r="J2404" s="481"/>
    </row>
    <row r="2405" spans="2:10" ht="22.5">
      <c r="B2405" s="362"/>
      <c r="C2405" s="823"/>
      <c r="D2405" s="823"/>
      <c r="E2405" s="823" t="s">
        <v>1939</v>
      </c>
      <c r="F2405" s="823"/>
      <c r="G2405" s="823"/>
      <c r="H2405" s="823"/>
      <c r="I2405" s="746" t="s">
        <v>2686</v>
      </c>
      <c r="J2405" s="481"/>
    </row>
    <row r="2406" spans="2:10">
      <c r="B2406" s="362"/>
      <c r="C2406" s="823"/>
      <c r="D2406" s="823"/>
      <c r="E2406" s="823" t="s">
        <v>1941</v>
      </c>
      <c r="F2406" s="823"/>
      <c r="G2406" s="823"/>
      <c r="H2406" s="823"/>
      <c r="I2406" s="746"/>
      <c r="J2406" s="481"/>
    </row>
    <row r="2407" spans="2:10" ht="27" customHeight="1">
      <c r="B2407" s="362"/>
      <c r="C2407" s="823"/>
      <c r="D2407" s="823"/>
      <c r="E2407" s="823"/>
      <c r="F2407" s="826" t="s">
        <v>1675</v>
      </c>
      <c r="G2407" s="823"/>
      <c r="H2407" s="823"/>
      <c r="I2407" s="746" t="s">
        <v>2687</v>
      </c>
      <c r="J2407" s="481"/>
    </row>
    <row r="2408" spans="2:10" ht="27" customHeight="1">
      <c r="B2408" s="362"/>
      <c r="C2408" s="823"/>
      <c r="D2408" s="823"/>
      <c r="E2408" s="823"/>
      <c r="F2408" s="826" t="s">
        <v>1677</v>
      </c>
      <c r="G2408" s="823"/>
      <c r="H2408" s="823"/>
      <c r="I2408" s="746" t="s">
        <v>2688</v>
      </c>
      <c r="J2408" s="481"/>
    </row>
    <row r="2409" spans="2:10" ht="37.5" customHeight="1">
      <c r="B2409" s="362"/>
      <c r="C2409" s="823"/>
      <c r="D2409" s="823"/>
      <c r="E2409" s="823"/>
      <c r="F2409" s="826" t="s">
        <v>1679</v>
      </c>
      <c r="G2409" s="823"/>
      <c r="H2409" s="823"/>
      <c r="I2409" s="746" t="s">
        <v>2689</v>
      </c>
      <c r="J2409" s="481"/>
    </row>
    <row r="2410" spans="2:10">
      <c r="B2410" s="362"/>
      <c r="C2410" s="823"/>
      <c r="D2410" s="823"/>
      <c r="E2410" s="823"/>
      <c r="F2410" s="826" t="s">
        <v>1681</v>
      </c>
      <c r="G2410" s="823"/>
      <c r="H2410" s="823"/>
      <c r="I2410" s="746" t="s">
        <v>2690</v>
      </c>
      <c r="J2410" s="481"/>
    </row>
    <row r="2411" spans="2:10" ht="28.5" customHeight="1">
      <c r="B2411" s="362"/>
      <c r="C2411" s="823"/>
      <c r="D2411" s="823"/>
      <c r="E2411" s="823"/>
      <c r="F2411" s="826" t="s">
        <v>1946</v>
      </c>
      <c r="G2411" s="823"/>
      <c r="H2411" s="823"/>
      <c r="I2411" s="746" t="s">
        <v>2691</v>
      </c>
      <c r="J2411" s="481"/>
    </row>
    <row r="2412" spans="2:10">
      <c r="B2412" s="362"/>
      <c r="C2412" s="823"/>
      <c r="D2412" s="823" t="s">
        <v>2692</v>
      </c>
      <c r="E2412" s="823"/>
      <c r="F2412" s="823"/>
      <c r="G2412" s="823"/>
      <c r="H2412" s="823"/>
      <c r="I2412" s="746"/>
      <c r="J2412" s="481"/>
    </row>
    <row r="2413" spans="2:10">
      <c r="B2413" s="362"/>
      <c r="C2413" s="823"/>
      <c r="D2413" s="823"/>
      <c r="E2413" s="823" t="s">
        <v>1920</v>
      </c>
      <c r="F2413" s="823"/>
      <c r="G2413" s="823"/>
      <c r="H2413" s="823"/>
      <c r="I2413" s="746" t="s">
        <v>1940</v>
      </c>
      <c r="J2413" s="481"/>
    </row>
    <row r="2414" spans="2:10">
      <c r="B2414" s="362"/>
      <c r="C2414" s="823"/>
      <c r="D2414" s="823"/>
      <c r="E2414" s="823" t="s">
        <v>1922</v>
      </c>
      <c r="F2414" s="823"/>
      <c r="G2414" s="823"/>
      <c r="H2414" s="823"/>
      <c r="I2414" s="746" t="s">
        <v>2370</v>
      </c>
      <c r="J2414" s="481"/>
    </row>
    <row r="2415" spans="2:10">
      <c r="B2415" s="362"/>
      <c r="C2415" s="823"/>
      <c r="D2415" s="823"/>
      <c r="E2415" s="823" t="s">
        <v>2015</v>
      </c>
      <c r="F2415" s="823"/>
      <c r="G2415" s="823"/>
      <c r="H2415" s="823"/>
      <c r="I2415" s="746"/>
      <c r="J2415" s="481"/>
    </row>
    <row r="2416" spans="2:10">
      <c r="B2416" s="362"/>
      <c r="C2416" s="823"/>
      <c r="D2416" s="823"/>
      <c r="E2416" s="823"/>
      <c r="F2416" s="823" t="s">
        <v>2693</v>
      </c>
      <c r="G2416" s="823"/>
      <c r="H2416" s="823"/>
      <c r="I2416" s="746" t="s">
        <v>2694</v>
      </c>
      <c r="J2416" s="481"/>
    </row>
    <row r="2417" spans="2:10">
      <c r="B2417" s="362"/>
      <c r="C2417" s="823"/>
      <c r="D2417" s="823"/>
      <c r="E2417" s="823"/>
      <c r="F2417" s="823" t="s">
        <v>2695</v>
      </c>
      <c r="G2417" s="823"/>
      <c r="H2417" s="823"/>
      <c r="I2417" s="746" t="s">
        <v>2696</v>
      </c>
      <c r="J2417" s="481"/>
    </row>
    <row r="2418" spans="2:10">
      <c r="B2418" s="362"/>
      <c r="C2418" s="823"/>
      <c r="D2418" s="823"/>
      <c r="E2418" s="823"/>
      <c r="F2418" s="823" t="s">
        <v>2697</v>
      </c>
      <c r="G2418" s="823"/>
      <c r="H2418" s="823"/>
      <c r="I2418" s="746" t="s">
        <v>2698</v>
      </c>
      <c r="J2418" s="481"/>
    </row>
    <row r="2419" spans="2:10">
      <c r="B2419" s="394"/>
      <c r="C2419" s="837"/>
      <c r="D2419" s="837"/>
      <c r="E2419" s="837"/>
      <c r="F2419" s="837" t="s">
        <v>2699</v>
      </c>
      <c r="G2419" s="837"/>
      <c r="H2419" s="837"/>
      <c r="I2419" s="757" t="s">
        <v>2132</v>
      </c>
      <c r="J2419" s="483"/>
    </row>
    <row r="2420" spans="2:10">
      <c r="B2420" s="394"/>
      <c r="C2420" s="837"/>
      <c r="D2420" s="837"/>
      <c r="E2420" s="837"/>
      <c r="F2420" s="837" t="s">
        <v>2700</v>
      </c>
      <c r="G2420" s="837"/>
      <c r="H2420" s="837"/>
      <c r="I2420" s="757" t="s">
        <v>2247</v>
      </c>
      <c r="J2420" s="483"/>
    </row>
    <row r="2421" spans="2:10">
      <c r="B2421" s="362"/>
      <c r="C2421" s="823"/>
      <c r="D2421" s="823"/>
      <c r="E2421" s="823"/>
      <c r="F2421" s="823" t="s">
        <v>2701</v>
      </c>
      <c r="G2421" s="823"/>
      <c r="H2421" s="823"/>
      <c r="I2421" s="746" t="s">
        <v>2669</v>
      </c>
      <c r="J2421" s="481"/>
    </row>
    <row r="2422" spans="2:10">
      <c r="B2422" s="362"/>
      <c r="C2422" s="823"/>
      <c r="D2422" s="823"/>
      <c r="E2422" s="823"/>
      <c r="F2422" s="823"/>
      <c r="G2422" s="823" t="s">
        <v>2670</v>
      </c>
      <c r="H2422" s="823"/>
      <c r="I2422" s="746" t="s">
        <v>2151</v>
      </c>
      <c r="J2422" s="481"/>
    </row>
    <row r="2423" spans="2:10">
      <c r="B2423" s="362"/>
      <c r="C2423" s="823"/>
      <c r="D2423" s="823"/>
      <c r="E2423" s="823" t="s">
        <v>2702</v>
      </c>
      <c r="F2423" s="823"/>
      <c r="G2423" s="823"/>
      <c r="H2423" s="823"/>
      <c r="I2423" s="746"/>
      <c r="J2423" s="481"/>
    </row>
    <row r="2424" spans="2:10">
      <c r="B2424" s="362"/>
      <c r="C2424" s="823"/>
      <c r="D2424" s="823"/>
      <c r="E2424" s="823"/>
      <c r="F2424" s="823" t="s">
        <v>2703</v>
      </c>
      <c r="G2424" s="823"/>
      <c r="H2424" s="823"/>
      <c r="I2424" s="746" t="s">
        <v>2348</v>
      </c>
      <c r="J2424" s="481"/>
    </row>
    <row r="2425" spans="2:10">
      <c r="B2425" s="362"/>
      <c r="C2425" s="823"/>
      <c r="D2425" s="341"/>
      <c r="E2425" s="341"/>
      <c r="F2425" s="823" t="s">
        <v>2704</v>
      </c>
      <c r="G2425" s="823"/>
      <c r="H2425" s="823"/>
      <c r="I2425" s="746" t="s">
        <v>2348</v>
      </c>
      <c r="J2425" s="481"/>
    </row>
    <row r="2426" spans="2:10">
      <c r="B2426" s="362"/>
      <c r="C2426" s="823"/>
      <c r="D2426" s="823"/>
      <c r="E2426" s="823"/>
      <c r="F2426" s="823" t="s">
        <v>2705</v>
      </c>
      <c r="G2426" s="823"/>
      <c r="H2426" s="823"/>
      <c r="I2426" s="746" t="s">
        <v>2348</v>
      </c>
      <c r="J2426" s="481"/>
    </row>
    <row r="2427" spans="2:10">
      <c r="B2427" s="362"/>
      <c r="C2427" s="823"/>
      <c r="D2427" s="823"/>
      <c r="E2427" s="823"/>
      <c r="F2427" s="823" t="s">
        <v>2706</v>
      </c>
      <c r="G2427" s="823"/>
      <c r="H2427" s="823"/>
      <c r="I2427" s="746" t="s">
        <v>2348</v>
      </c>
      <c r="J2427" s="481"/>
    </row>
    <row r="2428" spans="2:10">
      <c r="B2428" s="362"/>
      <c r="C2428" s="823"/>
      <c r="D2428" s="823"/>
      <c r="E2428" s="823"/>
      <c r="F2428" s="823" t="s">
        <v>2707</v>
      </c>
      <c r="G2428" s="823"/>
      <c r="H2428" s="823"/>
      <c r="I2428" s="746" t="s">
        <v>1612</v>
      </c>
      <c r="J2428" s="481"/>
    </row>
    <row r="2429" spans="2:10">
      <c r="B2429" s="362"/>
      <c r="C2429" s="823"/>
      <c r="D2429" s="823"/>
      <c r="E2429" s="823" t="s">
        <v>2708</v>
      </c>
      <c r="F2429" s="823"/>
      <c r="G2429" s="823"/>
      <c r="H2429" s="823"/>
      <c r="I2429" s="746" t="s">
        <v>1940</v>
      </c>
      <c r="J2429" s="481"/>
    </row>
    <row r="2430" spans="2:10">
      <c r="B2430" s="362"/>
      <c r="C2430" s="823"/>
      <c r="D2430" s="823"/>
      <c r="E2430" s="823" t="s">
        <v>2709</v>
      </c>
      <c r="F2430" s="823"/>
      <c r="G2430" s="823"/>
      <c r="H2430" s="823"/>
      <c r="I2430" s="746" t="s">
        <v>1940</v>
      </c>
      <c r="J2430" s="481"/>
    </row>
    <row r="2431" spans="2:10">
      <c r="B2431" s="362"/>
      <c r="C2431" s="823"/>
      <c r="D2431" s="823"/>
      <c r="E2431" s="823" t="s">
        <v>2710</v>
      </c>
      <c r="F2431" s="823"/>
      <c r="G2431" s="823"/>
      <c r="H2431" s="823"/>
      <c r="I2431" s="746"/>
      <c r="J2431" s="481"/>
    </row>
    <row r="2432" spans="2:10" ht="30" customHeight="1">
      <c r="B2432" s="362"/>
      <c r="C2432" s="823"/>
      <c r="D2432" s="823"/>
      <c r="E2432" s="823"/>
      <c r="F2432" s="826" t="s">
        <v>1675</v>
      </c>
      <c r="G2432" s="823"/>
      <c r="H2432" s="823"/>
      <c r="I2432" s="746" t="s">
        <v>2711</v>
      </c>
      <c r="J2432" s="481"/>
    </row>
    <row r="2433" spans="2:10" ht="51" customHeight="1">
      <c r="B2433" s="362"/>
      <c r="C2433" s="823"/>
      <c r="D2433" s="823"/>
      <c r="E2433" s="823"/>
      <c r="F2433" s="826" t="s">
        <v>1677</v>
      </c>
      <c r="G2433" s="823"/>
      <c r="H2433" s="823"/>
      <c r="I2433" s="746" t="s">
        <v>2712</v>
      </c>
      <c r="J2433" s="481"/>
    </row>
    <row r="2434" spans="2:10" ht="76.5" customHeight="1">
      <c r="B2434" s="362"/>
      <c r="C2434" s="823"/>
      <c r="D2434" s="823"/>
      <c r="E2434" s="823"/>
      <c r="F2434" s="826" t="s">
        <v>1679</v>
      </c>
      <c r="G2434" s="823"/>
      <c r="H2434" s="823"/>
      <c r="I2434" s="746" t="s">
        <v>5186</v>
      </c>
      <c r="J2434" s="481"/>
    </row>
    <row r="2435" spans="2:10" ht="22.5">
      <c r="B2435" s="362"/>
      <c r="C2435" s="823"/>
      <c r="D2435" s="823"/>
      <c r="E2435" s="823"/>
      <c r="F2435" s="826" t="s">
        <v>1681</v>
      </c>
      <c r="G2435" s="823"/>
      <c r="H2435" s="823"/>
      <c r="I2435" s="746" t="s">
        <v>2713</v>
      </c>
      <c r="J2435" s="481"/>
    </row>
    <row r="2436" spans="2:10" ht="22.5" customHeight="1">
      <c r="B2436" s="362"/>
      <c r="C2436" s="823"/>
      <c r="D2436" s="823"/>
      <c r="E2436" s="823"/>
      <c r="F2436" s="826" t="s">
        <v>1946</v>
      </c>
      <c r="G2436" s="823"/>
      <c r="H2436" s="823"/>
      <c r="I2436" s="746" t="s">
        <v>2714</v>
      </c>
      <c r="J2436" s="481"/>
    </row>
    <row r="2437" spans="2:10">
      <c r="B2437" s="362"/>
      <c r="C2437" s="823"/>
      <c r="D2437" s="823" t="s">
        <v>2715</v>
      </c>
      <c r="E2437" s="823"/>
      <c r="F2437" s="823"/>
      <c r="G2437" s="823"/>
      <c r="H2437" s="823"/>
      <c r="I2437" s="746"/>
      <c r="J2437" s="481"/>
    </row>
    <row r="2438" spans="2:10">
      <c r="B2438" s="362"/>
      <c r="C2438" s="823"/>
      <c r="D2438" s="823"/>
      <c r="E2438" s="823" t="s">
        <v>1920</v>
      </c>
      <c r="F2438" s="823"/>
      <c r="G2438" s="823"/>
      <c r="H2438" s="823"/>
      <c r="I2438" s="746" t="s">
        <v>1940</v>
      </c>
      <c r="J2438" s="481"/>
    </row>
    <row r="2439" spans="2:10">
      <c r="B2439" s="362"/>
      <c r="C2439" s="823"/>
      <c r="D2439" s="823"/>
      <c r="E2439" s="823" t="s">
        <v>1922</v>
      </c>
      <c r="F2439" s="823"/>
      <c r="G2439" s="823"/>
      <c r="H2439" s="823"/>
      <c r="I2439" s="746" t="s">
        <v>2348</v>
      </c>
      <c r="J2439" s="481"/>
    </row>
    <row r="2440" spans="2:10">
      <c r="B2440" s="362"/>
      <c r="C2440" s="823"/>
      <c r="D2440" s="823"/>
      <c r="E2440" s="823" t="s">
        <v>2716</v>
      </c>
      <c r="F2440" s="823"/>
      <c r="G2440" s="823"/>
      <c r="H2440" s="823"/>
      <c r="I2440" s="746" t="s">
        <v>1940</v>
      </c>
      <c r="J2440" s="481"/>
    </row>
    <row r="2441" spans="2:10">
      <c r="B2441" s="362"/>
      <c r="C2441" s="823"/>
      <c r="D2441" s="823"/>
      <c r="E2441" s="823" t="s">
        <v>2717</v>
      </c>
      <c r="F2441" s="823"/>
      <c r="G2441" s="823"/>
      <c r="H2441" s="823"/>
      <c r="I2441" s="746" t="s">
        <v>2534</v>
      </c>
      <c r="J2441" s="481"/>
    </row>
    <row r="2442" spans="2:10">
      <c r="B2442" s="362"/>
      <c r="C2442" s="823"/>
      <c r="D2442" s="823"/>
      <c r="E2442" s="823" t="s">
        <v>2718</v>
      </c>
      <c r="F2442" s="823"/>
      <c r="G2442" s="823"/>
      <c r="H2442" s="823"/>
      <c r="I2442" s="746" t="s">
        <v>1940</v>
      </c>
      <c r="J2442" s="481"/>
    </row>
    <row r="2443" spans="2:10">
      <c r="B2443" s="362"/>
      <c r="C2443" s="823"/>
      <c r="D2443" s="823"/>
      <c r="E2443" s="823" t="s">
        <v>2719</v>
      </c>
      <c r="F2443" s="823"/>
      <c r="G2443" s="823"/>
      <c r="H2443" s="823"/>
      <c r="I2443" s="746" t="s">
        <v>1940</v>
      </c>
      <c r="J2443" s="481"/>
    </row>
    <row r="2444" spans="2:10">
      <c r="B2444" s="362"/>
      <c r="C2444" s="823"/>
      <c r="D2444" s="823"/>
      <c r="E2444" s="823" t="s">
        <v>2720</v>
      </c>
      <c r="F2444" s="823"/>
      <c r="G2444" s="823"/>
      <c r="H2444" s="823"/>
      <c r="I2444" s="746" t="s">
        <v>1940</v>
      </c>
      <c r="J2444" s="481"/>
    </row>
    <row r="2445" spans="2:10">
      <c r="B2445" s="362"/>
      <c r="C2445" s="823"/>
      <c r="D2445" s="823"/>
      <c r="E2445" s="823" t="s">
        <v>2721</v>
      </c>
      <c r="F2445" s="823"/>
      <c r="G2445" s="823"/>
      <c r="H2445" s="823"/>
      <c r="I2445" s="746"/>
      <c r="J2445" s="481"/>
    </row>
    <row r="2446" spans="2:10" ht="60" customHeight="1">
      <c r="B2446" s="362"/>
      <c r="C2446" s="823"/>
      <c r="D2446" s="823"/>
      <c r="E2446" s="823"/>
      <c r="F2446" s="823" t="s">
        <v>621</v>
      </c>
      <c r="G2446" s="823"/>
      <c r="H2446" s="823"/>
      <c r="I2446" s="746" t="s">
        <v>2722</v>
      </c>
      <c r="J2446" s="481"/>
    </row>
    <row r="2447" spans="2:10">
      <c r="B2447" s="816"/>
      <c r="C2447" s="822" t="s">
        <v>2723</v>
      </c>
      <c r="D2447" s="822"/>
      <c r="E2447" s="822"/>
      <c r="F2447" s="822"/>
      <c r="G2447" s="822"/>
      <c r="H2447" s="822"/>
      <c r="I2447" s="752"/>
      <c r="J2447" s="488"/>
    </row>
    <row r="2448" spans="2:10">
      <c r="B2448" s="362"/>
      <c r="C2448" s="823"/>
      <c r="D2448" s="823" t="s">
        <v>2724</v>
      </c>
      <c r="E2448" s="823"/>
      <c r="F2448" s="823"/>
      <c r="G2448" s="823"/>
      <c r="H2448" s="823"/>
      <c r="I2448" s="746"/>
      <c r="J2448" s="481"/>
    </row>
    <row r="2449" spans="2:10">
      <c r="B2449" s="362"/>
      <c r="C2449" s="823"/>
      <c r="D2449" s="823"/>
      <c r="E2449" s="823" t="s">
        <v>1920</v>
      </c>
      <c r="F2449" s="823"/>
      <c r="G2449" s="823"/>
      <c r="H2449" s="823"/>
      <c r="I2449" s="746" t="s">
        <v>2725</v>
      </c>
      <c r="J2449" s="481"/>
    </row>
    <row r="2450" spans="2:10">
      <c r="B2450" s="362"/>
      <c r="C2450" s="823"/>
      <c r="D2450" s="823"/>
      <c r="E2450" s="823" t="s">
        <v>1922</v>
      </c>
      <c r="F2450" s="823"/>
      <c r="G2450" s="823"/>
      <c r="H2450" s="823"/>
      <c r="I2450" s="746" t="s">
        <v>2370</v>
      </c>
      <c r="J2450" s="481"/>
    </row>
    <row r="2451" spans="2:10">
      <c r="B2451" s="362"/>
      <c r="C2451" s="823"/>
      <c r="D2451" s="823"/>
      <c r="E2451" s="823" t="s">
        <v>2015</v>
      </c>
      <c r="F2451" s="823"/>
      <c r="G2451" s="823"/>
      <c r="H2451" s="823"/>
      <c r="I2451" s="746"/>
      <c r="J2451" s="481"/>
    </row>
    <row r="2452" spans="2:10">
      <c r="B2452" s="362"/>
      <c r="C2452" s="823"/>
      <c r="D2452" s="823"/>
      <c r="E2452" s="823"/>
      <c r="F2452" s="823" t="s">
        <v>2677</v>
      </c>
      <c r="G2452" s="823"/>
      <c r="H2452" s="823"/>
      <c r="I2452" s="746" t="s">
        <v>2068</v>
      </c>
      <c r="J2452" s="481"/>
    </row>
    <row r="2453" spans="2:10">
      <c r="B2453" s="362"/>
      <c r="C2453" s="823"/>
      <c r="D2453" s="823"/>
      <c r="E2453" s="823"/>
      <c r="F2453" s="823" t="s">
        <v>2678</v>
      </c>
      <c r="G2453" s="823"/>
      <c r="H2453" s="823"/>
      <c r="I2453" s="746" t="s">
        <v>2490</v>
      </c>
      <c r="J2453" s="481"/>
    </row>
    <row r="2454" spans="2:10">
      <c r="B2454" s="362"/>
      <c r="C2454" s="823"/>
      <c r="D2454" s="823"/>
      <c r="E2454" s="823"/>
      <c r="F2454" s="823" t="s">
        <v>2679</v>
      </c>
      <c r="G2454" s="823"/>
      <c r="H2454" s="823"/>
      <c r="I2454" s="746" t="s">
        <v>2451</v>
      </c>
      <c r="J2454" s="481"/>
    </row>
    <row r="2455" spans="2:10">
      <c r="B2455" s="362"/>
      <c r="C2455" s="823"/>
      <c r="D2455" s="823"/>
      <c r="E2455" s="823"/>
      <c r="F2455" s="823" t="s">
        <v>2192</v>
      </c>
      <c r="G2455" s="823"/>
      <c r="H2455" s="823"/>
      <c r="I2455" s="746" t="s">
        <v>2076</v>
      </c>
      <c r="J2455" s="481"/>
    </row>
    <row r="2456" spans="2:10">
      <c r="B2456" s="362"/>
      <c r="C2456" s="823"/>
      <c r="D2456" s="823"/>
      <c r="E2456" s="823"/>
      <c r="F2456" s="823" t="s">
        <v>2680</v>
      </c>
      <c r="G2456" s="823"/>
      <c r="H2456" s="823"/>
      <c r="I2456" s="746" t="s">
        <v>2494</v>
      </c>
      <c r="J2456" s="481"/>
    </row>
    <row r="2457" spans="2:10">
      <c r="B2457" s="362"/>
      <c r="C2457" s="823"/>
      <c r="D2457" s="823"/>
      <c r="E2457" s="823"/>
      <c r="F2457" s="823" t="s">
        <v>2681</v>
      </c>
      <c r="G2457" s="823"/>
      <c r="H2457" s="823"/>
      <c r="I2457" s="746" t="s">
        <v>2496</v>
      </c>
      <c r="J2457" s="481"/>
    </row>
    <row r="2458" spans="2:10">
      <c r="B2458" s="362"/>
      <c r="C2458" s="823"/>
      <c r="D2458" s="823"/>
      <c r="E2458" s="823"/>
      <c r="F2458" s="823" t="s">
        <v>2682</v>
      </c>
      <c r="G2458" s="823"/>
      <c r="H2458" s="823"/>
      <c r="I2458" s="746"/>
      <c r="J2458" s="481"/>
    </row>
    <row r="2459" spans="2:10">
      <c r="B2459" s="362"/>
      <c r="C2459" s="823"/>
      <c r="D2459" s="823"/>
      <c r="E2459" s="823"/>
      <c r="F2459" s="823"/>
      <c r="G2459" s="823" t="s">
        <v>2683</v>
      </c>
      <c r="H2459" s="823"/>
      <c r="I2459" s="746" t="s">
        <v>1940</v>
      </c>
      <c r="J2459" s="481"/>
    </row>
    <row r="2460" spans="2:10">
      <c r="B2460" s="362"/>
      <c r="C2460" s="823"/>
      <c r="D2460" s="823"/>
      <c r="E2460" s="823"/>
      <c r="F2460" s="823"/>
      <c r="G2460" s="823" t="s">
        <v>2684</v>
      </c>
      <c r="H2460" s="823"/>
      <c r="I2460" s="746" t="s">
        <v>1940</v>
      </c>
      <c r="J2460" s="481"/>
    </row>
    <row r="2461" spans="2:10">
      <c r="B2461" s="381"/>
      <c r="C2461" s="824"/>
      <c r="D2461" s="824"/>
      <c r="E2461" s="824"/>
      <c r="F2461" s="824"/>
      <c r="G2461" s="824" t="s">
        <v>2685</v>
      </c>
      <c r="H2461" s="824"/>
      <c r="I2461" s="703" t="s">
        <v>1940</v>
      </c>
      <c r="J2461" s="480"/>
    </row>
    <row r="2462" spans="2:10" ht="22.5">
      <c r="B2462" s="362"/>
      <c r="C2462" s="823"/>
      <c r="D2462" s="823"/>
      <c r="E2462" s="823" t="s">
        <v>1939</v>
      </c>
      <c r="F2462" s="823"/>
      <c r="G2462" s="823"/>
      <c r="H2462" s="823"/>
      <c r="I2462" s="746" t="s">
        <v>2726</v>
      </c>
      <c r="J2462" s="481"/>
    </row>
    <row r="2463" spans="2:10">
      <c r="B2463" s="362"/>
      <c r="C2463" s="823"/>
      <c r="D2463" s="823"/>
      <c r="E2463" s="823" t="s">
        <v>1941</v>
      </c>
      <c r="F2463" s="823"/>
      <c r="G2463" s="823"/>
      <c r="H2463" s="823"/>
      <c r="I2463" s="746"/>
      <c r="J2463" s="481"/>
    </row>
    <row r="2464" spans="2:10" ht="27.75" customHeight="1">
      <c r="B2464" s="362"/>
      <c r="C2464" s="823"/>
      <c r="D2464" s="823"/>
      <c r="E2464" s="823"/>
      <c r="F2464" s="826" t="s">
        <v>1675</v>
      </c>
      <c r="G2464" s="823"/>
      <c r="H2464" s="823"/>
      <c r="I2464" s="746" t="s">
        <v>2727</v>
      </c>
      <c r="J2464" s="481"/>
    </row>
    <row r="2465" spans="2:10" ht="27.75" customHeight="1">
      <c r="B2465" s="362"/>
      <c r="C2465" s="823"/>
      <c r="D2465" s="823"/>
      <c r="E2465" s="823"/>
      <c r="F2465" s="826" t="s">
        <v>1677</v>
      </c>
      <c r="G2465" s="823"/>
      <c r="H2465" s="823"/>
      <c r="I2465" s="746" t="s">
        <v>2688</v>
      </c>
      <c r="J2465" s="481"/>
    </row>
    <row r="2466" spans="2:10" ht="50.25" customHeight="1">
      <c r="B2466" s="362"/>
      <c r="C2466" s="823"/>
      <c r="D2466" s="823"/>
      <c r="E2466" s="823"/>
      <c r="F2466" s="826" t="s">
        <v>1679</v>
      </c>
      <c r="G2466" s="823"/>
      <c r="H2466" s="823"/>
      <c r="I2466" s="746" t="s">
        <v>2728</v>
      </c>
      <c r="J2466" s="481"/>
    </row>
    <row r="2467" spans="2:10" ht="38.25" customHeight="1">
      <c r="B2467" s="362"/>
      <c r="C2467" s="823"/>
      <c r="D2467" s="823"/>
      <c r="E2467" s="823"/>
      <c r="F2467" s="826" t="s">
        <v>1681</v>
      </c>
      <c r="G2467" s="823"/>
      <c r="H2467" s="823"/>
      <c r="I2467" s="746" t="s">
        <v>2729</v>
      </c>
      <c r="J2467" s="481"/>
    </row>
    <row r="2468" spans="2:10">
      <c r="B2468" s="394"/>
      <c r="C2468" s="837"/>
      <c r="D2468" s="837"/>
      <c r="E2468" s="837"/>
      <c r="F2468" s="826" t="s">
        <v>1946</v>
      </c>
      <c r="G2468" s="837"/>
      <c r="H2468" s="837"/>
      <c r="I2468" s="757" t="s">
        <v>2730</v>
      </c>
      <c r="J2468" s="483"/>
    </row>
    <row r="2469" spans="2:10" ht="40.5" customHeight="1">
      <c r="B2469" s="394"/>
      <c r="C2469" s="837"/>
      <c r="D2469" s="837"/>
      <c r="E2469" s="837"/>
      <c r="F2469" s="826" t="s">
        <v>1948</v>
      </c>
      <c r="G2469" s="837"/>
      <c r="H2469" s="837"/>
      <c r="I2469" s="757" t="s">
        <v>5359</v>
      </c>
      <c r="J2469" s="483"/>
    </row>
    <row r="2470" spans="2:10" ht="22.5">
      <c r="B2470" s="362"/>
      <c r="C2470" s="823"/>
      <c r="D2470" s="823"/>
      <c r="E2470" s="823"/>
      <c r="F2470" s="826" t="s">
        <v>1950</v>
      </c>
      <c r="G2470" s="823"/>
      <c r="H2470" s="823"/>
      <c r="I2470" s="746" t="s">
        <v>2731</v>
      </c>
      <c r="J2470" s="481"/>
    </row>
    <row r="2471" spans="2:10">
      <c r="B2471" s="362"/>
      <c r="C2471" s="823"/>
      <c r="D2471" s="823" t="s">
        <v>2732</v>
      </c>
      <c r="E2471" s="823"/>
      <c r="F2471" s="823"/>
      <c r="G2471" s="823"/>
      <c r="H2471" s="823"/>
      <c r="I2471" s="746"/>
      <c r="J2471" s="481"/>
    </row>
    <row r="2472" spans="2:10">
      <c r="B2472" s="362"/>
      <c r="C2472" s="823"/>
      <c r="D2472" s="823"/>
      <c r="E2472" s="823"/>
      <c r="F2472" s="823"/>
      <c r="G2472" s="823"/>
      <c r="H2472" s="823"/>
      <c r="I2472" s="746" t="s">
        <v>2733</v>
      </c>
      <c r="J2472" s="481"/>
    </row>
    <row r="2473" spans="2:10">
      <c r="B2473" s="362"/>
      <c r="C2473" s="823"/>
      <c r="D2473" s="823" t="s">
        <v>2734</v>
      </c>
      <c r="E2473" s="823"/>
      <c r="F2473" s="823"/>
      <c r="G2473" s="823"/>
      <c r="H2473" s="823"/>
      <c r="I2473" s="746"/>
      <c r="J2473" s="481"/>
    </row>
    <row r="2474" spans="2:10">
      <c r="B2474" s="362"/>
      <c r="C2474" s="823"/>
      <c r="D2474" s="823"/>
      <c r="E2474" s="823" t="s">
        <v>1920</v>
      </c>
      <c r="F2474" s="823"/>
      <c r="G2474" s="823"/>
      <c r="H2474" s="823"/>
      <c r="I2474" s="746" t="s">
        <v>1940</v>
      </c>
      <c r="J2474" s="481"/>
    </row>
    <row r="2475" spans="2:10">
      <c r="B2475" s="394"/>
      <c r="C2475" s="837"/>
      <c r="D2475" s="837"/>
      <c r="E2475" s="837" t="s">
        <v>1922</v>
      </c>
      <c r="F2475" s="837"/>
      <c r="G2475" s="837"/>
      <c r="H2475" s="837"/>
      <c r="I2475" s="757" t="s">
        <v>2370</v>
      </c>
      <c r="J2475" s="483"/>
    </row>
    <row r="2476" spans="2:10">
      <c r="B2476" s="394"/>
      <c r="C2476" s="837"/>
      <c r="D2476" s="837"/>
      <c r="E2476" s="837" t="s">
        <v>2015</v>
      </c>
      <c r="F2476" s="837"/>
      <c r="G2476" s="837"/>
      <c r="H2476" s="837"/>
      <c r="I2476" s="757"/>
      <c r="J2476" s="483"/>
    </row>
    <row r="2477" spans="2:10">
      <c r="B2477" s="394"/>
      <c r="C2477" s="837"/>
      <c r="D2477" s="837"/>
      <c r="E2477" s="837"/>
      <c r="F2477" s="837" t="s">
        <v>2677</v>
      </c>
      <c r="G2477" s="837"/>
      <c r="H2477" s="837"/>
      <c r="I2477" s="757" t="s">
        <v>2068</v>
      </c>
      <c r="J2477" s="483"/>
    </row>
    <row r="2478" spans="2:10">
      <c r="B2478" s="362"/>
      <c r="C2478" s="823"/>
      <c r="D2478" s="823"/>
      <c r="E2478" s="823"/>
      <c r="F2478" s="823" t="s">
        <v>2678</v>
      </c>
      <c r="G2478" s="823"/>
      <c r="H2478" s="823"/>
      <c r="I2478" s="746" t="s">
        <v>2490</v>
      </c>
      <c r="J2478" s="481"/>
    </row>
    <row r="2479" spans="2:10">
      <c r="B2479" s="394"/>
      <c r="C2479" s="837"/>
      <c r="D2479" s="837"/>
      <c r="E2479" s="837"/>
      <c r="F2479" s="837" t="s">
        <v>2679</v>
      </c>
      <c r="G2479" s="837"/>
      <c r="H2479" s="837"/>
      <c r="I2479" s="757" t="s">
        <v>2451</v>
      </c>
      <c r="J2479" s="483"/>
    </row>
    <row r="2480" spans="2:10">
      <c r="B2480" s="362"/>
      <c r="C2480" s="823"/>
      <c r="D2480" s="823"/>
      <c r="E2480" s="823"/>
      <c r="F2480" s="823" t="s">
        <v>2192</v>
      </c>
      <c r="G2480" s="823"/>
      <c r="H2480" s="823"/>
      <c r="I2480" s="746" t="s">
        <v>2076</v>
      </c>
      <c r="J2480" s="481"/>
    </row>
    <row r="2481" spans="2:10">
      <c r="B2481" s="362"/>
      <c r="C2481" s="823"/>
      <c r="D2481" s="823"/>
      <c r="E2481" s="823"/>
      <c r="F2481" s="823" t="s">
        <v>2680</v>
      </c>
      <c r="G2481" s="823"/>
      <c r="H2481" s="823"/>
      <c r="I2481" s="746" t="s">
        <v>2494</v>
      </c>
      <c r="J2481" s="481"/>
    </row>
    <row r="2482" spans="2:10">
      <c r="B2482" s="362"/>
      <c r="C2482" s="823"/>
      <c r="D2482" s="823"/>
      <c r="E2482" s="823"/>
      <c r="F2482" s="823" t="s">
        <v>2681</v>
      </c>
      <c r="G2482" s="823"/>
      <c r="H2482" s="823"/>
      <c r="I2482" s="746" t="s">
        <v>2496</v>
      </c>
      <c r="J2482" s="481"/>
    </row>
    <row r="2483" spans="2:10">
      <c r="B2483" s="362"/>
      <c r="C2483" s="823"/>
      <c r="D2483" s="823"/>
      <c r="E2483" s="823"/>
      <c r="F2483" s="823" t="s">
        <v>2682</v>
      </c>
      <c r="G2483" s="823"/>
      <c r="H2483" s="823"/>
      <c r="I2483" s="746"/>
      <c r="J2483" s="481"/>
    </row>
    <row r="2484" spans="2:10">
      <c r="B2484" s="362"/>
      <c r="C2484" s="823"/>
      <c r="D2484" s="823"/>
      <c r="E2484" s="823"/>
      <c r="F2484" s="823"/>
      <c r="G2484" s="823" t="s">
        <v>2683</v>
      </c>
      <c r="H2484" s="823"/>
      <c r="I2484" s="746" t="s">
        <v>1940</v>
      </c>
      <c r="J2484" s="481"/>
    </row>
    <row r="2485" spans="2:10">
      <c r="B2485" s="362"/>
      <c r="C2485" s="823"/>
      <c r="D2485" s="823"/>
      <c r="E2485" s="823"/>
      <c r="F2485" s="823"/>
      <c r="G2485" s="823" t="s">
        <v>2684</v>
      </c>
      <c r="H2485" s="823"/>
      <c r="I2485" s="746" t="s">
        <v>1940</v>
      </c>
      <c r="J2485" s="481"/>
    </row>
    <row r="2486" spans="2:10">
      <c r="B2486" s="362"/>
      <c r="C2486" s="823"/>
      <c r="D2486" s="823"/>
      <c r="E2486" s="823"/>
      <c r="F2486" s="823"/>
      <c r="G2486" s="823" t="s">
        <v>2685</v>
      </c>
      <c r="H2486" s="823"/>
      <c r="I2486" s="746" t="s">
        <v>1940</v>
      </c>
      <c r="J2486" s="481"/>
    </row>
    <row r="2487" spans="2:10">
      <c r="B2487" s="362"/>
      <c r="C2487" s="823"/>
      <c r="D2487" s="823"/>
      <c r="E2487" s="823" t="s">
        <v>1939</v>
      </c>
      <c r="F2487" s="823"/>
      <c r="G2487" s="823"/>
      <c r="H2487" s="823"/>
      <c r="I2487" s="746" t="s">
        <v>1940</v>
      </c>
      <c r="J2487" s="481"/>
    </row>
    <row r="2488" spans="2:10">
      <c r="B2488" s="362"/>
      <c r="C2488" s="823"/>
      <c r="D2488" s="823"/>
      <c r="E2488" s="823" t="s">
        <v>1941</v>
      </c>
      <c r="F2488" s="823"/>
      <c r="G2488" s="823"/>
      <c r="H2488" s="823"/>
      <c r="I2488" s="746"/>
      <c r="J2488" s="481"/>
    </row>
    <row r="2489" spans="2:10" ht="36.75" customHeight="1">
      <c r="B2489" s="362"/>
      <c r="C2489" s="823"/>
      <c r="D2489" s="823"/>
      <c r="E2489" s="823"/>
      <c r="F2489" s="826" t="s">
        <v>1675</v>
      </c>
      <c r="G2489" s="823"/>
      <c r="H2489" s="823"/>
      <c r="I2489" s="746" t="s">
        <v>2735</v>
      </c>
      <c r="J2489" s="481"/>
    </row>
    <row r="2490" spans="2:10" ht="22.5">
      <c r="B2490" s="362"/>
      <c r="C2490" s="823"/>
      <c r="D2490" s="823"/>
      <c r="E2490" s="823"/>
      <c r="F2490" s="826" t="s">
        <v>1677</v>
      </c>
      <c r="G2490" s="823"/>
      <c r="H2490" s="823"/>
      <c r="I2490" s="746" t="s">
        <v>2688</v>
      </c>
      <c r="J2490" s="481"/>
    </row>
    <row r="2491" spans="2:10" ht="37.5" customHeight="1">
      <c r="B2491" s="381"/>
      <c r="C2491" s="824"/>
      <c r="D2491" s="824"/>
      <c r="E2491" s="824"/>
      <c r="F2491" s="826" t="s">
        <v>1679</v>
      </c>
      <c r="G2491" s="824"/>
      <c r="H2491" s="824"/>
      <c r="I2491" s="703" t="s">
        <v>2689</v>
      </c>
      <c r="J2491" s="480"/>
    </row>
    <row r="2492" spans="2:10">
      <c r="B2492" s="362"/>
      <c r="C2492" s="823"/>
      <c r="D2492" s="823"/>
      <c r="E2492" s="823"/>
      <c r="F2492" s="826" t="s">
        <v>1681</v>
      </c>
      <c r="G2492" s="823"/>
      <c r="H2492" s="823"/>
      <c r="I2492" s="746" t="s">
        <v>2690</v>
      </c>
      <c r="J2492" s="481"/>
    </row>
    <row r="2493" spans="2:10" ht="42.75" customHeight="1">
      <c r="B2493" s="362"/>
      <c r="C2493" s="823"/>
      <c r="D2493" s="823"/>
      <c r="E2493" s="823"/>
      <c r="F2493" s="826" t="s">
        <v>1946</v>
      </c>
      <c r="G2493" s="823"/>
      <c r="H2493" s="823"/>
      <c r="I2493" s="746" t="s">
        <v>2736</v>
      </c>
      <c r="J2493" s="481"/>
    </row>
    <row r="2494" spans="2:10" ht="22.5">
      <c r="B2494" s="362"/>
      <c r="C2494" s="823"/>
      <c r="D2494" s="823"/>
      <c r="E2494" s="823"/>
      <c r="F2494" s="826" t="s">
        <v>1948</v>
      </c>
      <c r="G2494" s="823"/>
      <c r="H2494" s="823"/>
      <c r="I2494" s="746" t="s">
        <v>2737</v>
      </c>
      <c r="J2494" s="481"/>
    </row>
    <row r="2495" spans="2:10">
      <c r="B2495" s="362"/>
      <c r="C2495" s="823"/>
      <c r="D2495" s="823" t="s">
        <v>2738</v>
      </c>
      <c r="E2495" s="823"/>
      <c r="F2495" s="823"/>
      <c r="G2495" s="823"/>
      <c r="H2495" s="823"/>
      <c r="I2495" s="746"/>
      <c r="J2495" s="481"/>
    </row>
    <row r="2496" spans="2:10">
      <c r="B2496" s="362"/>
      <c r="C2496" s="823"/>
      <c r="D2496" s="823"/>
      <c r="E2496" s="823" t="s">
        <v>1920</v>
      </c>
      <c r="F2496" s="823"/>
      <c r="G2496" s="823"/>
      <c r="H2496" s="823"/>
      <c r="I2496" s="746" t="s">
        <v>2468</v>
      </c>
      <c r="J2496" s="481"/>
    </row>
    <row r="2497" spans="2:10">
      <c r="B2497" s="362"/>
      <c r="C2497" s="823"/>
      <c r="D2497" s="823"/>
      <c r="E2497" s="823" t="s">
        <v>1922</v>
      </c>
      <c r="F2497" s="823"/>
      <c r="G2497" s="823"/>
      <c r="H2497" s="823"/>
      <c r="I2497" s="746" t="s">
        <v>2370</v>
      </c>
      <c r="J2497" s="481"/>
    </row>
    <row r="2498" spans="2:10">
      <c r="B2498" s="362"/>
      <c r="C2498" s="823"/>
      <c r="D2498" s="823"/>
      <c r="E2498" s="823" t="s">
        <v>2739</v>
      </c>
      <c r="F2498" s="823"/>
      <c r="G2498" s="823"/>
      <c r="H2498" s="823"/>
      <c r="I2498" s="746"/>
      <c r="J2498" s="481"/>
    </row>
    <row r="2499" spans="2:10">
      <c r="B2499" s="362"/>
      <c r="C2499" s="823"/>
      <c r="D2499" s="823"/>
      <c r="E2499" s="823"/>
      <c r="F2499" s="823" t="s">
        <v>2658</v>
      </c>
      <c r="G2499" s="823"/>
      <c r="H2499" s="823"/>
      <c r="I2499" s="746" t="s">
        <v>1940</v>
      </c>
      <c r="J2499" s="481"/>
    </row>
    <row r="2500" spans="2:10">
      <c r="B2500" s="362"/>
      <c r="C2500" s="823"/>
      <c r="D2500" s="823"/>
      <c r="E2500" s="823"/>
      <c r="F2500" s="823" t="s">
        <v>2659</v>
      </c>
      <c r="G2500" s="823"/>
      <c r="H2500" s="823"/>
      <c r="I2500" s="746" t="s">
        <v>2740</v>
      </c>
      <c r="J2500" s="481"/>
    </row>
    <row r="2501" spans="2:10">
      <c r="B2501" s="362"/>
      <c r="C2501" s="823"/>
      <c r="D2501" s="823"/>
      <c r="E2501" s="823"/>
      <c r="F2501" s="823" t="s">
        <v>2660</v>
      </c>
      <c r="G2501" s="823"/>
      <c r="H2501" s="823"/>
      <c r="I2501" s="746" t="s">
        <v>2420</v>
      </c>
      <c r="J2501" s="481"/>
    </row>
    <row r="2502" spans="2:10">
      <c r="B2502" s="362"/>
      <c r="C2502" s="823"/>
      <c r="D2502" s="823"/>
      <c r="E2502" s="823"/>
      <c r="F2502" s="823" t="s">
        <v>2661</v>
      </c>
      <c r="G2502" s="823"/>
      <c r="H2502" s="823"/>
      <c r="I2502" s="746" t="s">
        <v>2068</v>
      </c>
      <c r="J2502" s="481"/>
    </row>
    <row r="2503" spans="2:10">
      <c r="B2503" s="362"/>
      <c r="C2503" s="823"/>
      <c r="D2503" s="823"/>
      <c r="E2503" s="823"/>
      <c r="F2503" s="823" t="s">
        <v>2662</v>
      </c>
      <c r="G2503" s="823"/>
      <c r="H2503" s="823"/>
      <c r="I2503" s="746" t="s">
        <v>2420</v>
      </c>
      <c r="J2503" s="481"/>
    </row>
    <row r="2504" spans="2:10">
      <c r="B2504" s="362"/>
      <c r="C2504" s="823"/>
      <c r="D2504" s="823"/>
      <c r="E2504" s="823"/>
      <c r="F2504" s="823" t="s">
        <v>2663</v>
      </c>
      <c r="G2504" s="823"/>
      <c r="H2504" s="823"/>
      <c r="I2504" s="746" t="s">
        <v>2420</v>
      </c>
      <c r="J2504" s="481"/>
    </row>
    <row r="2505" spans="2:10">
      <c r="B2505" s="362"/>
      <c r="C2505" s="823"/>
      <c r="D2505" s="823"/>
      <c r="E2505" s="823"/>
      <c r="F2505" s="823" t="s">
        <v>2664</v>
      </c>
      <c r="G2505" s="823"/>
      <c r="H2505" s="823"/>
      <c r="I2505" s="746" t="s">
        <v>2068</v>
      </c>
      <c r="J2505" s="481"/>
    </row>
    <row r="2506" spans="2:10">
      <c r="B2506" s="362"/>
      <c r="C2506" s="823"/>
      <c r="D2506" s="823"/>
      <c r="E2506" s="823"/>
      <c r="F2506" s="823" t="s">
        <v>2666</v>
      </c>
      <c r="G2506" s="823"/>
      <c r="H2506" s="823"/>
      <c r="I2506" s="746" t="s">
        <v>2534</v>
      </c>
      <c r="J2506" s="481"/>
    </row>
    <row r="2507" spans="2:10">
      <c r="B2507" s="362"/>
      <c r="C2507" s="823"/>
      <c r="D2507" s="823"/>
      <c r="E2507" s="823"/>
      <c r="F2507" s="823" t="s">
        <v>2667</v>
      </c>
      <c r="G2507" s="823"/>
      <c r="H2507" s="823"/>
      <c r="I2507" s="746" t="s">
        <v>2247</v>
      </c>
      <c r="J2507" s="481"/>
    </row>
    <row r="2508" spans="2:10">
      <c r="B2508" s="362"/>
      <c r="C2508" s="823"/>
      <c r="D2508" s="823"/>
      <c r="E2508" s="823"/>
      <c r="F2508" s="823" t="s">
        <v>2668</v>
      </c>
      <c r="G2508" s="823"/>
      <c r="H2508" s="823"/>
      <c r="I2508" s="746"/>
      <c r="J2508" s="481"/>
    </row>
    <row r="2509" spans="2:10">
      <c r="B2509" s="362"/>
      <c r="C2509" s="823"/>
      <c r="D2509" s="823"/>
      <c r="E2509" s="823"/>
      <c r="F2509" s="823"/>
      <c r="G2509" s="823" t="s">
        <v>2741</v>
      </c>
      <c r="H2509" s="823"/>
      <c r="I2509" s="746" t="s">
        <v>2151</v>
      </c>
      <c r="J2509" s="481"/>
    </row>
    <row r="2510" spans="2:10">
      <c r="B2510" s="362"/>
      <c r="C2510" s="823"/>
      <c r="D2510" s="823"/>
      <c r="E2510" s="823"/>
      <c r="F2510" s="823"/>
      <c r="G2510" s="823" t="s">
        <v>2742</v>
      </c>
      <c r="H2510" s="823"/>
      <c r="I2510" s="746" t="s">
        <v>1940</v>
      </c>
      <c r="J2510" s="481"/>
    </row>
    <row r="2511" spans="2:10">
      <c r="B2511" s="362"/>
      <c r="C2511" s="823"/>
      <c r="D2511" s="823"/>
      <c r="E2511" s="823" t="s">
        <v>1939</v>
      </c>
      <c r="F2511" s="823"/>
      <c r="G2511" s="823"/>
      <c r="H2511" s="823"/>
      <c r="I2511" s="746" t="s">
        <v>1940</v>
      </c>
      <c r="J2511" s="481"/>
    </row>
    <row r="2512" spans="2:10">
      <c r="B2512" s="362"/>
      <c r="C2512" s="823"/>
      <c r="D2512" s="823"/>
      <c r="E2512" s="823" t="s">
        <v>1941</v>
      </c>
      <c r="F2512" s="823"/>
      <c r="G2512" s="823"/>
      <c r="H2512" s="823"/>
      <c r="I2512" s="746"/>
      <c r="J2512" s="481"/>
    </row>
    <row r="2513" spans="2:10" ht="45.75" customHeight="1">
      <c r="B2513" s="362"/>
      <c r="C2513" s="823"/>
      <c r="D2513" s="823"/>
      <c r="E2513" s="823"/>
      <c r="F2513" s="826" t="s">
        <v>1675</v>
      </c>
      <c r="G2513" s="823"/>
      <c r="H2513" s="823"/>
      <c r="I2513" s="746" t="s">
        <v>2743</v>
      </c>
      <c r="J2513" s="481"/>
    </row>
    <row r="2514" spans="2:10" ht="28.5" customHeight="1">
      <c r="B2514" s="362"/>
      <c r="C2514" s="823"/>
      <c r="D2514" s="823"/>
      <c r="E2514" s="823"/>
      <c r="F2514" s="826" t="s">
        <v>1677</v>
      </c>
      <c r="G2514" s="823"/>
      <c r="H2514" s="823"/>
      <c r="I2514" s="746" t="s">
        <v>2744</v>
      </c>
      <c r="J2514" s="481"/>
    </row>
    <row r="2515" spans="2:10" ht="28.5" customHeight="1">
      <c r="B2515" s="362"/>
      <c r="C2515" s="823"/>
      <c r="D2515" s="823"/>
      <c r="E2515" s="823"/>
      <c r="F2515" s="826" t="s">
        <v>1679</v>
      </c>
      <c r="G2515" s="823"/>
      <c r="H2515" s="823"/>
      <c r="I2515" s="746" t="s">
        <v>2745</v>
      </c>
      <c r="J2515" s="481"/>
    </row>
    <row r="2516" spans="2:10" ht="50.25" customHeight="1">
      <c r="B2516" s="362"/>
      <c r="C2516" s="823"/>
      <c r="D2516" s="823"/>
      <c r="E2516" s="823"/>
      <c r="F2516" s="826" t="s">
        <v>1681</v>
      </c>
      <c r="G2516" s="823"/>
      <c r="H2516" s="823"/>
      <c r="I2516" s="746" t="s">
        <v>2674</v>
      </c>
      <c r="J2516" s="481"/>
    </row>
    <row r="2517" spans="2:10" ht="50.25" customHeight="1">
      <c r="B2517" s="362"/>
      <c r="C2517" s="823"/>
      <c r="D2517" s="823"/>
      <c r="E2517" s="823"/>
      <c r="F2517" s="826" t="s">
        <v>1946</v>
      </c>
      <c r="G2517" s="823"/>
      <c r="H2517" s="823"/>
      <c r="I2517" s="746" t="s">
        <v>2675</v>
      </c>
      <c r="J2517" s="481"/>
    </row>
    <row r="2518" spans="2:10">
      <c r="B2518" s="362"/>
      <c r="C2518" s="823"/>
      <c r="D2518" s="823" t="s">
        <v>2746</v>
      </c>
      <c r="E2518" s="823"/>
      <c r="F2518" s="823"/>
      <c r="G2518" s="823"/>
      <c r="H2518" s="823"/>
      <c r="I2518" s="746"/>
      <c r="J2518" s="481"/>
    </row>
    <row r="2519" spans="2:10">
      <c r="B2519" s="362"/>
      <c r="C2519" s="823"/>
      <c r="D2519" s="823"/>
      <c r="E2519" s="823" t="s">
        <v>1920</v>
      </c>
      <c r="F2519" s="823"/>
      <c r="G2519" s="823"/>
      <c r="H2519" s="823"/>
      <c r="I2519" s="746" t="s">
        <v>1940</v>
      </c>
      <c r="J2519" s="481"/>
    </row>
    <row r="2520" spans="2:10">
      <c r="B2520" s="362"/>
      <c r="C2520" s="823"/>
      <c r="D2520" s="823"/>
      <c r="E2520" s="823" t="s">
        <v>1922</v>
      </c>
      <c r="F2520" s="823"/>
      <c r="G2520" s="823"/>
      <c r="H2520" s="823"/>
      <c r="I2520" s="746" t="s">
        <v>2370</v>
      </c>
      <c r="J2520" s="481"/>
    </row>
    <row r="2521" spans="2:10">
      <c r="B2521" s="362"/>
      <c r="C2521" s="823"/>
      <c r="D2521" s="823"/>
      <c r="E2521" s="823" t="s">
        <v>2015</v>
      </c>
      <c r="F2521" s="823"/>
      <c r="G2521" s="823"/>
      <c r="H2521" s="823"/>
      <c r="I2521" s="746"/>
      <c r="J2521" s="481"/>
    </row>
    <row r="2522" spans="2:10">
      <c r="B2522" s="362"/>
      <c r="C2522" s="823"/>
      <c r="D2522" s="823"/>
      <c r="E2522" s="823"/>
      <c r="F2522" s="823" t="s">
        <v>2677</v>
      </c>
      <c r="G2522" s="823"/>
      <c r="H2522" s="823"/>
      <c r="I2522" s="746" t="s">
        <v>2068</v>
      </c>
      <c r="J2522" s="481"/>
    </row>
    <row r="2523" spans="2:10">
      <c r="B2523" s="394"/>
      <c r="C2523" s="837"/>
      <c r="D2523" s="837"/>
      <c r="E2523" s="837"/>
      <c r="F2523" s="837" t="s">
        <v>2678</v>
      </c>
      <c r="G2523" s="837"/>
      <c r="H2523" s="837"/>
      <c r="I2523" s="757" t="s">
        <v>2490</v>
      </c>
      <c r="J2523" s="483"/>
    </row>
    <row r="2524" spans="2:10">
      <c r="B2524" s="362"/>
      <c r="C2524" s="823"/>
      <c r="D2524" s="823"/>
      <c r="E2524" s="823"/>
      <c r="F2524" s="823" t="s">
        <v>2679</v>
      </c>
      <c r="G2524" s="823"/>
      <c r="H2524" s="823"/>
      <c r="I2524" s="746" t="s">
        <v>2451</v>
      </c>
      <c r="J2524" s="481"/>
    </row>
    <row r="2525" spans="2:10">
      <c r="B2525" s="362"/>
      <c r="C2525" s="823"/>
      <c r="D2525" s="823"/>
      <c r="E2525" s="823"/>
      <c r="F2525" s="823" t="s">
        <v>2192</v>
      </c>
      <c r="G2525" s="823"/>
      <c r="H2525" s="823"/>
      <c r="I2525" s="746" t="s">
        <v>2076</v>
      </c>
      <c r="J2525" s="481"/>
    </row>
    <row r="2526" spans="2:10">
      <c r="B2526" s="362"/>
      <c r="C2526" s="823"/>
      <c r="D2526" s="823"/>
      <c r="E2526" s="823"/>
      <c r="F2526" s="823" t="s">
        <v>2680</v>
      </c>
      <c r="G2526" s="823"/>
      <c r="H2526" s="823"/>
      <c r="I2526" s="746" t="s">
        <v>2494</v>
      </c>
      <c r="J2526" s="481"/>
    </row>
    <row r="2527" spans="2:10">
      <c r="B2527" s="362"/>
      <c r="C2527" s="823"/>
      <c r="D2527" s="823"/>
      <c r="E2527" s="823"/>
      <c r="F2527" s="823" t="s">
        <v>2681</v>
      </c>
      <c r="G2527" s="823"/>
      <c r="H2527" s="823"/>
      <c r="I2527" s="746" t="s">
        <v>2496</v>
      </c>
      <c r="J2527" s="481"/>
    </row>
    <row r="2528" spans="2:10">
      <c r="B2528" s="362"/>
      <c r="C2528" s="823"/>
      <c r="D2528" s="823"/>
      <c r="E2528" s="823"/>
      <c r="F2528" s="823" t="s">
        <v>2682</v>
      </c>
      <c r="G2528" s="823"/>
      <c r="H2528" s="823"/>
      <c r="I2528" s="746"/>
      <c r="J2528" s="481"/>
    </row>
    <row r="2529" spans="2:10">
      <c r="B2529" s="362"/>
      <c r="C2529" s="823"/>
      <c r="D2529" s="823"/>
      <c r="E2529" s="823"/>
      <c r="F2529" s="823"/>
      <c r="G2529" s="823" t="s">
        <v>2683</v>
      </c>
      <c r="H2529" s="823"/>
      <c r="I2529" s="746" t="s">
        <v>1940</v>
      </c>
      <c r="J2529" s="481"/>
    </row>
    <row r="2530" spans="2:10">
      <c r="B2530" s="362"/>
      <c r="C2530" s="823"/>
      <c r="D2530" s="823"/>
      <c r="E2530" s="823"/>
      <c r="F2530" s="823"/>
      <c r="G2530" s="823" t="s">
        <v>2684</v>
      </c>
      <c r="H2530" s="823"/>
      <c r="I2530" s="746" t="s">
        <v>1940</v>
      </c>
      <c r="J2530" s="481"/>
    </row>
    <row r="2531" spans="2:10">
      <c r="B2531" s="362"/>
      <c r="C2531" s="823"/>
      <c r="D2531" s="823"/>
      <c r="E2531" s="823"/>
      <c r="F2531" s="823"/>
      <c r="G2531" s="823" t="s">
        <v>2685</v>
      </c>
      <c r="H2531" s="823"/>
      <c r="I2531" s="746" t="s">
        <v>1940</v>
      </c>
      <c r="J2531" s="481"/>
    </row>
    <row r="2532" spans="2:10" ht="22.5">
      <c r="B2532" s="362"/>
      <c r="C2532" s="823"/>
      <c r="D2532" s="823"/>
      <c r="E2532" s="823" t="s">
        <v>1939</v>
      </c>
      <c r="F2532" s="823"/>
      <c r="G2532" s="823"/>
      <c r="H2532" s="823"/>
      <c r="I2532" s="746" t="s">
        <v>2686</v>
      </c>
      <c r="J2532" s="481"/>
    </row>
    <row r="2533" spans="2:10">
      <c r="B2533" s="362"/>
      <c r="C2533" s="823"/>
      <c r="D2533" s="823"/>
      <c r="E2533" s="823" t="s">
        <v>1941</v>
      </c>
      <c r="F2533" s="823"/>
      <c r="G2533" s="823"/>
      <c r="H2533" s="823"/>
      <c r="I2533" s="746"/>
      <c r="J2533" s="481"/>
    </row>
    <row r="2534" spans="2:10" ht="22.5">
      <c r="B2534" s="362"/>
      <c r="C2534" s="823"/>
      <c r="D2534" s="823"/>
      <c r="E2534" s="823"/>
      <c r="F2534" s="826" t="s">
        <v>1675</v>
      </c>
      <c r="G2534" s="823"/>
      <c r="H2534" s="823"/>
      <c r="I2534" s="746" t="s">
        <v>2747</v>
      </c>
      <c r="J2534" s="481"/>
    </row>
    <row r="2535" spans="2:10" ht="22.5">
      <c r="B2535" s="362"/>
      <c r="C2535" s="823"/>
      <c r="D2535" s="823"/>
      <c r="E2535" s="823"/>
      <c r="F2535" s="826" t="s">
        <v>1677</v>
      </c>
      <c r="G2535" s="823"/>
      <c r="H2535" s="823"/>
      <c r="I2535" s="746" t="s">
        <v>2688</v>
      </c>
      <c r="J2535" s="481"/>
    </row>
    <row r="2536" spans="2:10" ht="33.75">
      <c r="B2536" s="362"/>
      <c r="C2536" s="823"/>
      <c r="D2536" s="823"/>
      <c r="E2536" s="823"/>
      <c r="F2536" s="826" t="s">
        <v>1679</v>
      </c>
      <c r="G2536" s="823"/>
      <c r="H2536" s="823"/>
      <c r="I2536" s="746" t="s">
        <v>2689</v>
      </c>
      <c r="J2536" s="481"/>
    </row>
    <row r="2537" spans="2:10">
      <c r="B2537" s="362"/>
      <c r="C2537" s="823"/>
      <c r="D2537" s="823"/>
      <c r="E2537" s="823"/>
      <c r="F2537" s="826" t="s">
        <v>1681</v>
      </c>
      <c r="G2537" s="823"/>
      <c r="H2537" s="823"/>
      <c r="I2537" s="746" t="s">
        <v>2690</v>
      </c>
      <c r="J2537" s="481"/>
    </row>
    <row r="2538" spans="2:10" ht="22.5">
      <c r="B2538" s="362"/>
      <c r="C2538" s="823"/>
      <c r="D2538" s="823"/>
      <c r="E2538" s="823"/>
      <c r="F2538" s="826" t="s">
        <v>1946</v>
      </c>
      <c r="G2538" s="823"/>
      <c r="H2538" s="823"/>
      <c r="I2538" s="746" t="s">
        <v>2691</v>
      </c>
      <c r="J2538" s="481"/>
    </row>
    <row r="2539" spans="2:10">
      <c r="B2539" s="362"/>
      <c r="C2539" s="823"/>
      <c r="D2539" s="823" t="s">
        <v>2748</v>
      </c>
      <c r="E2539" s="823"/>
      <c r="F2539" s="823"/>
      <c r="G2539" s="823"/>
      <c r="H2539" s="823"/>
      <c r="I2539" s="746"/>
      <c r="J2539" s="481"/>
    </row>
    <row r="2540" spans="2:10">
      <c r="B2540" s="362"/>
      <c r="C2540" s="823"/>
      <c r="D2540" s="823"/>
      <c r="E2540" s="823" t="s">
        <v>1920</v>
      </c>
      <c r="F2540" s="823"/>
      <c r="G2540" s="823"/>
      <c r="H2540" s="823"/>
      <c r="I2540" s="746" t="s">
        <v>2749</v>
      </c>
      <c r="J2540" s="481"/>
    </row>
    <row r="2541" spans="2:10">
      <c r="B2541" s="381"/>
      <c r="C2541" s="824"/>
      <c r="D2541" s="824"/>
      <c r="E2541" s="824" t="s">
        <v>1922</v>
      </c>
      <c r="F2541" s="824"/>
      <c r="G2541" s="824"/>
      <c r="H2541" s="824"/>
      <c r="I2541" s="703" t="s">
        <v>2370</v>
      </c>
      <c r="J2541" s="480"/>
    </row>
    <row r="2542" spans="2:10">
      <c r="B2542" s="381"/>
      <c r="C2542" s="824"/>
      <c r="D2542" s="824"/>
      <c r="E2542" s="823" t="s">
        <v>1924</v>
      </c>
      <c r="F2542" s="824"/>
      <c r="G2542" s="824"/>
      <c r="H2542" s="824"/>
      <c r="I2542" s="703"/>
      <c r="J2542" s="480"/>
    </row>
    <row r="2543" spans="2:10">
      <c r="B2543" s="381"/>
      <c r="C2543" s="824"/>
      <c r="D2543" s="824"/>
      <c r="E2543" s="824"/>
      <c r="F2543" s="823" t="s">
        <v>2750</v>
      </c>
      <c r="G2543" s="824"/>
      <c r="H2543" s="824"/>
      <c r="I2543" s="703" t="s">
        <v>2751</v>
      </c>
      <c r="J2543" s="480"/>
    </row>
    <row r="2544" spans="2:10">
      <c r="B2544" s="381"/>
      <c r="C2544" s="824"/>
      <c r="D2544" s="824"/>
      <c r="E2544" s="824"/>
      <c r="F2544" s="823" t="s">
        <v>2017</v>
      </c>
      <c r="G2544" s="824"/>
      <c r="H2544" s="824"/>
      <c r="I2544" s="703" t="s">
        <v>2752</v>
      </c>
      <c r="J2544" s="480"/>
    </row>
    <row r="2545" spans="2:10">
      <c r="B2545" s="381"/>
      <c r="C2545" s="824"/>
      <c r="D2545" s="824"/>
      <c r="E2545" s="824" t="s">
        <v>1939</v>
      </c>
      <c r="F2545" s="824"/>
      <c r="G2545" s="824"/>
      <c r="H2545" s="824"/>
      <c r="I2545" s="703" t="s">
        <v>1940</v>
      </c>
      <c r="J2545" s="480"/>
    </row>
    <row r="2546" spans="2:10">
      <c r="B2546" s="381"/>
      <c r="C2546" s="824"/>
      <c r="D2546" s="824"/>
      <c r="E2546" s="824" t="s">
        <v>1941</v>
      </c>
      <c r="F2546" s="824"/>
      <c r="G2546" s="824"/>
      <c r="H2546" s="824"/>
      <c r="I2546" s="703"/>
      <c r="J2546" s="480"/>
    </row>
    <row r="2547" spans="2:10" ht="33.75">
      <c r="B2547" s="381"/>
      <c r="C2547" s="824"/>
      <c r="D2547" s="824"/>
      <c r="E2547" s="824"/>
      <c r="F2547" s="826" t="s">
        <v>1675</v>
      </c>
      <c r="G2547" s="824"/>
      <c r="H2547" s="824"/>
      <c r="I2547" s="703" t="s">
        <v>2753</v>
      </c>
      <c r="J2547" s="480"/>
    </row>
    <row r="2548" spans="2:10" ht="22.5">
      <c r="B2548" s="381"/>
      <c r="C2548" s="824"/>
      <c r="D2548" s="824"/>
      <c r="E2548" s="824"/>
      <c r="F2548" s="826" t="s">
        <v>1677</v>
      </c>
      <c r="G2548" s="824"/>
      <c r="H2548" s="824"/>
      <c r="I2548" s="703" t="s">
        <v>2754</v>
      </c>
      <c r="J2548" s="480"/>
    </row>
    <row r="2549" spans="2:10" ht="48.75" customHeight="1">
      <c r="B2549" s="381"/>
      <c r="C2549" s="824"/>
      <c r="D2549" s="824"/>
      <c r="E2549" s="824"/>
      <c r="F2549" s="826" t="s">
        <v>1679</v>
      </c>
      <c r="G2549" s="824"/>
      <c r="H2549" s="824"/>
      <c r="I2549" s="703" t="s">
        <v>2755</v>
      </c>
      <c r="J2549" s="480"/>
    </row>
    <row r="2550" spans="2:10">
      <c r="B2550" s="381"/>
      <c r="C2550" s="824"/>
      <c r="D2550" s="824"/>
      <c r="E2550" s="824"/>
      <c r="F2550" s="826" t="s">
        <v>1681</v>
      </c>
      <c r="G2550" s="824"/>
      <c r="H2550" s="824"/>
      <c r="I2550" s="703" t="s">
        <v>2756</v>
      </c>
      <c r="J2550" s="480"/>
    </row>
    <row r="2551" spans="2:10">
      <c r="B2551" s="381"/>
      <c r="C2551" s="824"/>
      <c r="D2551" s="824" t="s">
        <v>2757</v>
      </c>
      <c r="E2551" s="824"/>
      <c r="F2551" s="824"/>
      <c r="G2551" s="824"/>
      <c r="H2551" s="824"/>
      <c r="I2551" s="703"/>
      <c r="J2551" s="480"/>
    </row>
    <row r="2552" spans="2:10">
      <c r="B2552" s="381"/>
      <c r="C2552" s="824"/>
      <c r="D2552" s="824"/>
      <c r="E2552" s="824" t="s">
        <v>2758</v>
      </c>
      <c r="F2552" s="824"/>
      <c r="G2552" s="824"/>
      <c r="H2552" s="824"/>
      <c r="I2552" s="703" t="s">
        <v>2725</v>
      </c>
      <c r="J2552" s="480"/>
    </row>
    <row r="2553" spans="2:10">
      <c r="B2553" s="362"/>
      <c r="C2553" s="823"/>
      <c r="D2553" s="823"/>
      <c r="E2553" s="823" t="s">
        <v>2615</v>
      </c>
      <c r="F2553" s="823"/>
      <c r="G2553" s="823"/>
      <c r="H2553" s="823"/>
      <c r="I2553" s="746" t="s">
        <v>2370</v>
      </c>
      <c r="J2553" s="481"/>
    </row>
    <row r="2554" spans="2:10">
      <c r="B2554" s="362"/>
      <c r="C2554" s="823"/>
      <c r="D2554" s="823"/>
      <c r="E2554" s="823" t="s">
        <v>2015</v>
      </c>
      <c r="F2554" s="823"/>
      <c r="G2554" s="823"/>
      <c r="H2554" s="823"/>
      <c r="I2554" s="746"/>
      <c r="J2554" s="481"/>
    </row>
    <row r="2555" spans="2:10">
      <c r="B2555" s="381"/>
      <c r="C2555" s="824"/>
      <c r="D2555" s="824"/>
      <c r="E2555" s="824"/>
      <c r="F2555" s="824" t="s">
        <v>2677</v>
      </c>
      <c r="G2555" s="824"/>
      <c r="H2555" s="824"/>
      <c r="I2555" s="703" t="s">
        <v>2068</v>
      </c>
      <c r="J2555" s="480"/>
    </row>
    <row r="2556" spans="2:10">
      <c r="B2556" s="381"/>
      <c r="C2556" s="824"/>
      <c r="D2556" s="824"/>
      <c r="E2556" s="824"/>
      <c r="F2556" s="824" t="s">
        <v>2678</v>
      </c>
      <c r="G2556" s="824"/>
      <c r="H2556" s="824"/>
      <c r="I2556" s="703" t="s">
        <v>2759</v>
      </c>
      <c r="J2556" s="480"/>
    </row>
    <row r="2557" spans="2:10">
      <c r="B2557" s="381"/>
      <c r="C2557" s="824"/>
      <c r="D2557" s="824"/>
      <c r="E2557" s="824"/>
      <c r="F2557" s="824" t="s">
        <v>2760</v>
      </c>
      <c r="G2557" s="824"/>
      <c r="H2557" s="824"/>
      <c r="I2557" s="703" t="s">
        <v>2761</v>
      </c>
      <c r="J2557" s="480"/>
    </row>
    <row r="2558" spans="2:10">
      <c r="B2558" s="381"/>
      <c r="C2558" s="824"/>
      <c r="D2558" s="824"/>
      <c r="E2558" s="824"/>
      <c r="F2558" s="824" t="s">
        <v>2762</v>
      </c>
      <c r="G2558" s="824"/>
      <c r="H2558" s="824"/>
      <c r="I2558" s="703" t="s">
        <v>2763</v>
      </c>
      <c r="J2558" s="480"/>
    </row>
    <row r="2559" spans="2:10">
      <c r="B2559" s="381"/>
      <c r="C2559" s="824"/>
      <c r="D2559" s="824"/>
      <c r="E2559" s="824"/>
      <c r="F2559" s="824" t="s">
        <v>2764</v>
      </c>
      <c r="G2559" s="824"/>
      <c r="H2559" s="824"/>
      <c r="I2559" s="703" t="s">
        <v>2076</v>
      </c>
      <c r="J2559" s="480"/>
    </row>
    <row r="2560" spans="2:10">
      <c r="B2560" s="381"/>
      <c r="C2560" s="824"/>
      <c r="D2560" s="824"/>
      <c r="E2560" s="824"/>
      <c r="F2560" s="824" t="s">
        <v>2765</v>
      </c>
      <c r="G2560" s="824"/>
      <c r="H2560" s="824"/>
      <c r="I2560" s="703" t="s">
        <v>2494</v>
      </c>
      <c r="J2560" s="480"/>
    </row>
    <row r="2561" spans="2:10">
      <c r="B2561" s="381"/>
      <c r="C2561" s="824"/>
      <c r="D2561" s="824"/>
      <c r="E2561" s="824"/>
      <c r="F2561" s="824" t="s">
        <v>2766</v>
      </c>
      <c r="G2561" s="824"/>
      <c r="H2561" s="824"/>
      <c r="I2561" s="703" t="s">
        <v>2767</v>
      </c>
      <c r="J2561" s="480"/>
    </row>
    <row r="2562" spans="2:10">
      <c r="B2562" s="362"/>
      <c r="C2562" s="823"/>
      <c r="D2562" s="823"/>
      <c r="E2562" s="823"/>
      <c r="F2562" s="823" t="s">
        <v>2768</v>
      </c>
      <c r="G2562" s="823"/>
      <c r="H2562" s="823"/>
      <c r="I2562" s="746"/>
      <c r="J2562" s="481"/>
    </row>
    <row r="2563" spans="2:10">
      <c r="B2563" s="381"/>
      <c r="C2563" s="824"/>
      <c r="D2563" s="824"/>
      <c r="E2563" s="824"/>
      <c r="F2563" s="824"/>
      <c r="G2563" s="824" t="s">
        <v>2683</v>
      </c>
      <c r="H2563" s="824"/>
      <c r="I2563" s="703" t="s">
        <v>1940</v>
      </c>
      <c r="J2563" s="480"/>
    </row>
    <row r="2564" spans="2:10">
      <c r="B2564" s="381"/>
      <c r="C2564" s="824"/>
      <c r="D2564" s="824"/>
      <c r="E2564" s="824"/>
      <c r="F2564" s="824"/>
      <c r="G2564" s="824" t="s">
        <v>2684</v>
      </c>
      <c r="H2564" s="824"/>
      <c r="I2564" s="703" t="s">
        <v>1940</v>
      </c>
      <c r="J2564" s="480"/>
    </row>
    <row r="2565" spans="2:10">
      <c r="B2565" s="381"/>
      <c r="C2565" s="824"/>
      <c r="D2565" s="824"/>
      <c r="E2565" s="824"/>
      <c r="F2565" s="824"/>
      <c r="G2565" s="824" t="s">
        <v>2685</v>
      </c>
      <c r="H2565" s="824"/>
      <c r="I2565" s="703" t="s">
        <v>1940</v>
      </c>
      <c r="J2565" s="480"/>
    </row>
    <row r="2566" spans="2:10">
      <c r="B2566" s="381"/>
      <c r="C2566" s="824"/>
      <c r="D2566" s="824"/>
      <c r="E2566" s="824" t="s">
        <v>1939</v>
      </c>
      <c r="F2566" s="824"/>
      <c r="G2566" s="824"/>
      <c r="H2566" s="824"/>
      <c r="I2566" s="703" t="s">
        <v>2769</v>
      </c>
      <c r="J2566" s="480"/>
    </row>
    <row r="2567" spans="2:10">
      <c r="B2567" s="381"/>
      <c r="C2567" s="824"/>
      <c r="D2567" s="824"/>
      <c r="E2567" s="824" t="s">
        <v>1941</v>
      </c>
      <c r="F2567" s="824"/>
      <c r="G2567" s="824"/>
      <c r="H2567" s="824"/>
      <c r="I2567" s="703"/>
      <c r="J2567" s="480"/>
    </row>
    <row r="2568" spans="2:10" ht="28.5" customHeight="1">
      <c r="B2568" s="381"/>
      <c r="C2568" s="824"/>
      <c r="D2568" s="824"/>
      <c r="E2568" s="824"/>
      <c r="F2568" s="826" t="s">
        <v>1675</v>
      </c>
      <c r="G2568" s="824"/>
      <c r="H2568" s="824"/>
      <c r="I2568" s="703" t="s">
        <v>2770</v>
      </c>
      <c r="J2568" s="480"/>
    </row>
    <row r="2569" spans="2:10" ht="28.5" customHeight="1">
      <c r="B2569" s="381"/>
      <c r="C2569" s="824"/>
      <c r="D2569" s="824"/>
      <c r="E2569" s="824"/>
      <c r="F2569" s="826" t="s">
        <v>1677</v>
      </c>
      <c r="G2569" s="824"/>
      <c r="H2569" s="824"/>
      <c r="I2569" s="703" t="s">
        <v>2771</v>
      </c>
      <c r="J2569" s="480"/>
    </row>
    <row r="2570" spans="2:10" ht="28.5" customHeight="1">
      <c r="B2570" s="381"/>
      <c r="C2570" s="824"/>
      <c r="D2570" s="824"/>
      <c r="E2570" s="824"/>
      <c r="F2570" s="826" t="s">
        <v>1679</v>
      </c>
      <c r="G2570" s="824"/>
      <c r="H2570" s="824"/>
      <c r="I2570" s="703" t="s">
        <v>2772</v>
      </c>
      <c r="J2570" s="480"/>
    </row>
    <row r="2571" spans="2:10" ht="28.5" customHeight="1">
      <c r="B2571" s="381"/>
      <c r="C2571" s="824"/>
      <c r="D2571" s="824"/>
      <c r="E2571" s="824"/>
      <c r="F2571" s="826" t="s">
        <v>1681</v>
      </c>
      <c r="G2571" s="824"/>
      <c r="H2571" s="824"/>
      <c r="I2571" s="703" t="s">
        <v>2773</v>
      </c>
      <c r="J2571" s="480"/>
    </row>
    <row r="2572" spans="2:10">
      <c r="B2572" s="381"/>
      <c r="C2572" s="824"/>
      <c r="D2572" s="824"/>
      <c r="E2572" s="824"/>
      <c r="F2572" s="826" t="s">
        <v>1946</v>
      </c>
      <c r="G2572" s="824"/>
      <c r="H2572" s="824"/>
      <c r="I2572" s="703" t="s">
        <v>2730</v>
      </c>
      <c r="J2572" s="480"/>
    </row>
    <row r="2573" spans="2:10" ht="28.5" customHeight="1">
      <c r="B2573" s="381"/>
      <c r="C2573" s="824"/>
      <c r="D2573" s="824"/>
      <c r="E2573" s="824"/>
      <c r="F2573" s="824" t="s">
        <v>2774</v>
      </c>
      <c r="G2573" s="824"/>
      <c r="H2573" s="824"/>
      <c r="I2573" s="703" t="s">
        <v>2775</v>
      </c>
      <c r="J2573" s="480"/>
    </row>
    <row r="2574" spans="2:10" ht="28.5" customHeight="1">
      <c r="B2574" s="381"/>
      <c r="C2574" s="824"/>
      <c r="D2574" s="824"/>
      <c r="E2574" s="824"/>
      <c r="F2574" s="824" t="s">
        <v>2776</v>
      </c>
      <c r="G2574" s="824"/>
      <c r="H2574" s="824"/>
      <c r="I2574" s="703" t="s">
        <v>2777</v>
      </c>
      <c r="J2574" s="480"/>
    </row>
    <row r="2575" spans="2:10" ht="41.25" customHeight="1">
      <c r="B2575" s="381"/>
      <c r="C2575" s="824"/>
      <c r="D2575" s="824"/>
      <c r="E2575" s="824"/>
      <c r="F2575" s="824" t="s">
        <v>2778</v>
      </c>
      <c r="G2575" s="824"/>
      <c r="H2575" s="824"/>
      <c r="I2575" s="703" t="s">
        <v>2779</v>
      </c>
      <c r="J2575" s="480"/>
    </row>
    <row r="2576" spans="2:10">
      <c r="B2576" s="381"/>
      <c r="C2576" s="824"/>
      <c r="D2576" s="824" t="s">
        <v>2780</v>
      </c>
      <c r="E2576" s="824"/>
      <c r="F2576" s="824"/>
      <c r="G2576" s="824"/>
      <c r="H2576" s="824"/>
      <c r="I2576" s="703"/>
      <c r="J2576" s="480"/>
    </row>
    <row r="2577" spans="2:10">
      <c r="B2577" s="362"/>
      <c r="C2577" s="823"/>
      <c r="D2577" s="823"/>
      <c r="E2577" s="823" t="s">
        <v>1920</v>
      </c>
      <c r="F2577" s="823"/>
      <c r="G2577" s="823"/>
      <c r="H2577" s="823"/>
      <c r="I2577" s="746" t="s">
        <v>2749</v>
      </c>
      <c r="J2577" s="481"/>
    </row>
    <row r="2578" spans="2:10">
      <c r="B2578" s="362"/>
      <c r="C2578" s="823"/>
      <c r="D2578" s="823"/>
      <c r="E2578" s="823" t="s">
        <v>1922</v>
      </c>
      <c r="F2578" s="823"/>
      <c r="G2578" s="823"/>
      <c r="H2578" s="823"/>
      <c r="I2578" s="746" t="s">
        <v>2781</v>
      </c>
      <c r="J2578" s="481"/>
    </row>
    <row r="2579" spans="2:10">
      <c r="B2579" s="362"/>
      <c r="C2579" s="823"/>
      <c r="D2579" s="823"/>
      <c r="E2579" s="823" t="s">
        <v>1924</v>
      </c>
      <c r="F2579" s="823"/>
      <c r="G2579" s="823"/>
      <c r="H2579" s="823"/>
      <c r="I2579" s="746"/>
      <c r="J2579" s="481"/>
    </row>
    <row r="2580" spans="2:10">
      <c r="B2580" s="362"/>
      <c r="C2580" s="823"/>
      <c r="D2580" s="823"/>
      <c r="E2580" s="823"/>
      <c r="F2580" s="823" t="s">
        <v>2750</v>
      </c>
      <c r="G2580" s="823"/>
      <c r="H2580" s="823"/>
      <c r="I2580" s="746" t="s">
        <v>2782</v>
      </c>
      <c r="J2580" s="481"/>
    </row>
    <row r="2581" spans="2:10" ht="22.5">
      <c r="B2581" s="362"/>
      <c r="C2581" s="823"/>
      <c r="D2581" s="823"/>
      <c r="E2581" s="823"/>
      <c r="F2581" s="823" t="s">
        <v>2017</v>
      </c>
      <c r="G2581" s="823"/>
      <c r="H2581" s="823"/>
      <c r="I2581" s="746" t="s">
        <v>2505</v>
      </c>
      <c r="J2581" s="481"/>
    </row>
    <row r="2582" spans="2:10">
      <c r="B2582" s="362"/>
      <c r="C2582" s="823"/>
      <c r="D2582" s="823"/>
      <c r="E2582" s="823"/>
      <c r="F2582" s="823"/>
      <c r="G2582" s="823"/>
      <c r="H2582" s="823"/>
      <c r="I2582" s="746" t="s">
        <v>2541</v>
      </c>
      <c r="J2582" s="481"/>
    </row>
    <row r="2583" spans="2:10">
      <c r="B2583" s="362"/>
      <c r="C2583" s="823"/>
      <c r="D2583" s="823"/>
      <c r="E2583" s="823" t="s">
        <v>1939</v>
      </c>
      <c r="F2583" s="823"/>
      <c r="G2583" s="823"/>
      <c r="H2583" s="823"/>
      <c r="I2583" s="746" t="s">
        <v>1940</v>
      </c>
      <c r="J2583" s="481"/>
    </row>
    <row r="2584" spans="2:10">
      <c r="B2584" s="362"/>
      <c r="C2584" s="823"/>
      <c r="D2584" s="823"/>
      <c r="E2584" s="823" t="s">
        <v>1941</v>
      </c>
      <c r="F2584" s="823"/>
      <c r="G2584" s="823"/>
      <c r="H2584" s="823"/>
      <c r="I2584" s="746"/>
      <c r="J2584" s="481"/>
    </row>
    <row r="2585" spans="2:10" ht="22.5">
      <c r="B2585" s="362"/>
      <c r="C2585" s="823"/>
      <c r="D2585" s="823"/>
      <c r="E2585" s="823"/>
      <c r="F2585" s="826" t="s">
        <v>1675</v>
      </c>
      <c r="G2585" s="823"/>
      <c r="H2585" s="823"/>
      <c r="I2585" s="746" t="s">
        <v>2783</v>
      </c>
      <c r="J2585" s="481"/>
    </row>
    <row r="2586" spans="2:10" ht="22.5">
      <c r="B2586" s="362"/>
      <c r="C2586" s="823"/>
      <c r="D2586" s="823"/>
      <c r="E2586" s="823"/>
      <c r="F2586" s="826" t="s">
        <v>1677</v>
      </c>
      <c r="G2586" s="823"/>
      <c r="H2586" s="823"/>
      <c r="I2586" s="746" t="s">
        <v>2754</v>
      </c>
      <c r="J2586" s="481"/>
    </row>
    <row r="2587" spans="2:10" ht="22.5">
      <c r="B2587" s="362"/>
      <c r="C2587" s="823"/>
      <c r="D2587" s="823"/>
      <c r="E2587" s="823"/>
      <c r="F2587" s="826" t="s">
        <v>1679</v>
      </c>
      <c r="G2587" s="823"/>
      <c r="H2587" s="823"/>
      <c r="I2587" s="746" t="s">
        <v>2784</v>
      </c>
      <c r="J2587" s="481"/>
    </row>
    <row r="2588" spans="2:10" ht="33.75">
      <c r="B2588" s="362"/>
      <c r="C2588" s="823"/>
      <c r="D2588" s="823"/>
      <c r="E2588" s="823"/>
      <c r="F2588" s="826" t="s">
        <v>1681</v>
      </c>
      <c r="G2588" s="823"/>
      <c r="H2588" s="823"/>
      <c r="I2588" s="746" t="s">
        <v>2785</v>
      </c>
      <c r="J2588" s="481"/>
    </row>
    <row r="2589" spans="2:10">
      <c r="B2589" s="362"/>
      <c r="C2589" s="823"/>
      <c r="D2589" s="823"/>
      <c r="E2589" s="823"/>
      <c r="F2589" s="826" t="s">
        <v>1946</v>
      </c>
      <c r="G2589" s="823"/>
      <c r="H2589" s="823"/>
      <c r="I2589" s="746" t="s">
        <v>2786</v>
      </c>
      <c r="J2589" s="481"/>
    </row>
    <row r="2590" spans="2:10" ht="48.75" customHeight="1">
      <c r="B2590" s="362"/>
      <c r="C2590" s="823"/>
      <c r="D2590" s="823"/>
      <c r="E2590" s="823"/>
      <c r="F2590" s="824" t="s">
        <v>2774</v>
      </c>
      <c r="G2590" s="823"/>
      <c r="H2590" s="823"/>
      <c r="I2590" s="746" t="s">
        <v>2787</v>
      </c>
      <c r="J2590" s="481"/>
    </row>
    <row r="2591" spans="2:10" ht="48.75" customHeight="1">
      <c r="B2591" s="362"/>
      <c r="C2591" s="823"/>
      <c r="D2591" s="823"/>
      <c r="E2591" s="823"/>
      <c r="F2591" s="824" t="s">
        <v>2776</v>
      </c>
      <c r="G2591" s="823"/>
      <c r="H2591" s="823"/>
      <c r="I2591" s="746" t="s">
        <v>2788</v>
      </c>
      <c r="J2591" s="481"/>
    </row>
    <row r="2592" spans="2:10" ht="22.5">
      <c r="B2592" s="362"/>
      <c r="C2592" s="823"/>
      <c r="D2592" s="823"/>
      <c r="E2592" s="823"/>
      <c r="F2592" s="824" t="s">
        <v>2778</v>
      </c>
      <c r="G2592" s="823"/>
      <c r="H2592" s="823"/>
      <c r="I2592" s="746" t="s">
        <v>2789</v>
      </c>
      <c r="J2592" s="481"/>
    </row>
    <row r="2593" spans="2:10" ht="22.5">
      <c r="B2593" s="362"/>
      <c r="C2593" s="823"/>
      <c r="D2593" s="823"/>
      <c r="E2593" s="823"/>
      <c r="F2593" s="824" t="s">
        <v>2790</v>
      </c>
      <c r="G2593" s="823"/>
      <c r="H2593" s="823"/>
      <c r="I2593" s="746" t="s">
        <v>2791</v>
      </c>
      <c r="J2593" s="481"/>
    </row>
    <row r="2594" spans="2:10">
      <c r="B2594" s="362"/>
      <c r="C2594" s="823"/>
      <c r="D2594" s="823"/>
      <c r="E2594" s="823"/>
      <c r="F2594" s="823" t="s">
        <v>2792</v>
      </c>
      <c r="G2594" s="823"/>
      <c r="H2594" s="823"/>
      <c r="I2594" s="746" t="s">
        <v>2793</v>
      </c>
      <c r="J2594" s="481"/>
    </row>
    <row r="2595" spans="2:10">
      <c r="B2595" s="394"/>
      <c r="C2595" s="837"/>
      <c r="D2595" s="837" t="s">
        <v>2794</v>
      </c>
      <c r="E2595" s="837"/>
      <c r="F2595" s="837"/>
      <c r="G2595" s="837"/>
      <c r="H2595" s="837"/>
      <c r="I2595" s="757"/>
      <c r="J2595" s="483"/>
    </row>
    <row r="2596" spans="2:10">
      <c r="B2596" s="362"/>
      <c r="C2596" s="823"/>
      <c r="D2596" s="823"/>
      <c r="E2596" s="823" t="s">
        <v>1920</v>
      </c>
      <c r="F2596" s="823"/>
      <c r="G2596" s="823"/>
      <c r="H2596" s="823"/>
      <c r="I2596" s="746" t="s">
        <v>2795</v>
      </c>
      <c r="J2596" s="481"/>
    </row>
    <row r="2597" spans="2:10">
      <c r="B2597" s="362"/>
      <c r="C2597" s="823"/>
      <c r="D2597" s="823"/>
      <c r="E2597" s="823" t="s">
        <v>1922</v>
      </c>
      <c r="F2597" s="823"/>
      <c r="G2597" s="823"/>
      <c r="H2597" s="823"/>
      <c r="I2597" s="746"/>
      <c r="J2597" s="481"/>
    </row>
    <row r="2598" spans="2:10">
      <c r="B2598" s="362"/>
      <c r="C2598" s="823"/>
      <c r="D2598" s="823"/>
      <c r="E2598" s="823"/>
      <c r="F2598" s="823" t="s">
        <v>2796</v>
      </c>
      <c r="G2598" s="823"/>
      <c r="H2598" s="823"/>
      <c r="I2598" s="746" t="s">
        <v>2797</v>
      </c>
      <c r="J2598" s="481"/>
    </row>
    <row r="2599" spans="2:10">
      <c r="B2599" s="362"/>
      <c r="C2599" s="823"/>
      <c r="D2599" s="823"/>
      <c r="E2599" s="823"/>
      <c r="F2599" s="823" t="s">
        <v>2798</v>
      </c>
      <c r="G2599" s="823"/>
      <c r="H2599" s="823"/>
      <c r="I2599" s="746" t="s">
        <v>2799</v>
      </c>
      <c r="J2599" s="481"/>
    </row>
    <row r="2600" spans="2:10">
      <c r="B2600" s="362"/>
      <c r="C2600" s="823"/>
      <c r="D2600" s="823"/>
      <c r="E2600" s="823" t="s">
        <v>2800</v>
      </c>
      <c r="F2600" s="823"/>
      <c r="G2600" s="823"/>
      <c r="H2600" s="823"/>
      <c r="I2600" s="746"/>
      <c r="J2600" s="481"/>
    </row>
    <row r="2601" spans="2:10">
      <c r="B2601" s="362"/>
      <c r="C2601" s="823"/>
      <c r="D2601" s="823"/>
      <c r="E2601" s="823"/>
      <c r="F2601" s="823" t="s">
        <v>2801</v>
      </c>
      <c r="G2601" s="823"/>
      <c r="H2601" s="823"/>
      <c r="I2601" s="746" t="s">
        <v>2802</v>
      </c>
      <c r="J2601" s="481"/>
    </row>
    <row r="2602" spans="2:10">
      <c r="B2602" s="362"/>
      <c r="C2602" s="823"/>
      <c r="D2602" s="823"/>
      <c r="E2602" s="823"/>
      <c r="F2602" s="823" t="s">
        <v>2803</v>
      </c>
      <c r="G2602" s="823"/>
      <c r="H2602" s="823"/>
      <c r="I2602" s="746" t="s">
        <v>2804</v>
      </c>
      <c r="J2602" s="481"/>
    </row>
    <row r="2603" spans="2:10">
      <c r="B2603" s="362"/>
      <c r="C2603" s="823"/>
      <c r="D2603" s="823"/>
      <c r="E2603" s="823"/>
      <c r="F2603" s="823" t="s">
        <v>2805</v>
      </c>
      <c r="G2603" s="823"/>
      <c r="H2603" s="823"/>
      <c r="I2603" s="746"/>
      <c r="J2603" s="481"/>
    </row>
    <row r="2604" spans="2:10">
      <c r="B2604" s="362"/>
      <c r="C2604" s="823"/>
      <c r="D2604" s="823"/>
      <c r="E2604" s="823"/>
      <c r="F2604" s="823"/>
      <c r="G2604" s="823" t="s">
        <v>2806</v>
      </c>
      <c r="H2604" s="823"/>
      <c r="I2604" s="746" t="s">
        <v>2807</v>
      </c>
      <c r="J2604" s="481"/>
    </row>
    <row r="2605" spans="2:10">
      <c r="B2605" s="362"/>
      <c r="C2605" s="823"/>
      <c r="D2605" s="823"/>
      <c r="E2605" s="823"/>
      <c r="F2605" s="823"/>
      <c r="G2605" s="823" t="s">
        <v>2808</v>
      </c>
      <c r="H2605" s="823"/>
      <c r="I2605" s="746" t="s">
        <v>1940</v>
      </c>
      <c r="J2605" s="481"/>
    </row>
    <row r="2606" spans="2:10">
      <c r="B2606" s="362"/>
      <c r="C2606" s="823"/>
      <c r="D2606" s="823"/>
      <c r="E2606" s="823"/>
      <c r="F2606" s="823" t="s">
        <v>2809</v>
      </c>
      <c r="G2606" s="823"/>
      <c r="H2606" s="823"/>
      <c r="I2606" s="746" t="s">
        <v>2810</v>
      </c>
      <c r="J2606" s="481"/>
    </row>
    <row r="2607" spans="2:10">
      <c r="B2607" s="362"/>
      <c r="C2607" s="823"/>
      <c r="D2607" s="823"/>
      <c r="E2607" s="823"/>
      <c r="F2607" s="823" t="s">
        <v>2811</v>
      </c>
      <c r="G2607" s="823"/>
      <c r="H2607" s="823"/>
      <c r="I2607" s="746"/>
      <c r="J2607" s="481"/>
    </row>
    <row r="2608" spans="2:10">
      <c r="B2608" s="362"/>
      <c r="C2608" s="823"/>
      <c r="D2608" s="823"/>
      <c r="E2608" s="823"/>
      <c r="F2608" s="823"/>
      <c r="G2608" s="823" t="s">
        <v>2812</v>
      </c>
      <c r="H2608" s="823"/>
      <c r="I2608" s="746" t="s">
        <v>2813</v>
      </c>
      <c r="J2608" s="481"/>
    </row>
    <row r="2609" spans="2:10">
      <c r="B2609" s="362"/>
      <c r="C2609" s="823"/>
      <c r="D2609" s="823"/>
      <c r="E2609" s="823"/>
      <c r="F2609" s="823"/>
      <c r="G2609" s="823" t="s">
        <v>2814</v>
      </c>
      <c r="H2609" s="823"/>
      <c r="I2609" s="746" t="s">
        <v>2813</v>
      </c>
      <c r="J2609" s="481"/>
    </row>
    <row r="2610" spans="2:10">
      <c r="B2610" s="362"/>
      <c r="C2610" s="823"/>
      <c r="D2610" s="823"/>
      <c r="E2610" s="823"/>
      <c r="F2610" s="823" t="s">
        <v>2815</v>
      </c>
      <c r="G2610" s="823"/>
      <c r="H2610" s="823"/>
      <c r="I2610" s="746" t="s">
        <v>2420</v>
      </c>
      <c r="J2610" s="481"/>
    </row>
    <row r="2611" spans="2:10">
      <c r="B2611" s="362"/>
      <c r="C2611" s="823"/>
      <c r="D2611" s="823"/>
      <c r="E2611" s="823"/>
      <c r="F2611" s="823" t="s">
        <v>2816</v>
      </c>
      <c r="G2611" s="823"/>
      <c r="H2611" s="823"/>
      <c r="I2611" s="746" t="s">
        <v>2817</v>
      </c>
      <c r="J2611" s="481"/>
    </row>
    <row r="2612" spans="2:10">
      <c r="B2612" s="362"/>
      <c r="C2612" s="823"/>
      <c r="D2612" s="823"/>
      <c r="E2612" s="823" t="s">
        <v>1939</v>
      </c>
      <c r="F2612" s="823"/>
      <c r="G2612" s="823"/>
      <c r="H2612" s="823"/>
      <c r="I2612" s="746" t="s">
        <v>1940</v>
      </c>
      <c r="J2612" s="481"/>
    </row>
    <row r="2613" spans="2:10">
      <c r="B2613" s="362"/>
      <c r="C2613" s="823"/>
      <c r="D2613" s="823"/>
      <c r="E2613" s="823" t="s">
        <v>1941</v>
      </c>
      <c r="F2613" s="823"/>
      <c r="G2613" s="823"/>
      <c r="H2613" s="823"/>
      <c r="I2613" s="746"/>
      <c r="J2613" s="481"/>
    </row>
    <row r="2614" spans="2:10" ht="22.5">
      <c r="B2614" s="362"/>
      <c r="C2614" s="823"/>
      <c r="D2614" s="823"/>
      <c r="E2614" s="823"/>
      <c r="F2614" s="823" t="s">
        <v>1675</v>
      </c>
      <c r="G2614" s="823"/>
      <c r="H2614" s="823"/>
      <c r="I2614" s="746" t="s">
        <v>2818</v>
      </c>
      <c r="J2614" s="481"/>
    </row>
    <row r="2615" spans="2:10">
      <c r="B2615" s="362"/>
      <c r="C2615" s="823"/>
      <c r="D2615" s="823"/>
      <c r="E2615" s="823"/>
      <c r="F2615" s="823" t="s">
        <v>1677</v>
      </c>
      <c r="G2615" s="823"/>
      <c r="H2615" s="823"/>
      <c r="I2615" s="746" t="s">
        <v>2819</v>
      </c>
      <c r="J2615" s="481"/>
    </row>
    <row r="2616" spans="2:10" ht="22.5">
      <c r="B2616" s="362"/>
      <c r="C2616" s="823"/>
      <c r="D2616" s="823"/>
      <c r="E2616" s="823"/>
      <c r="F2616" s="823" t="s">
        <v>1679</v>
      </c>
      <c r="G2616" s="823"/>
      <c r="H2616" s="823"/>
      <c r="I2616" s="746" t="s">
        <v>2820</v>
      </c>
      <c r="J2616" s="481"/>
    </row>
    <row r="2617" spans="2:10" ht="39.75" customHeight="1">
      <c r="B2617" s="362"/>
      <c r="C2617" s="823"/>
      <c r="D2617" s="823"/>
      <c r="E2617" s="823"/>
      <c r="F2617" s="823" t="s">
        <v>1681</v>
      </c>
      <c r="G2617" s="823"/>
      <c r="H2617" s="823"/>
      <c r="I2617" s="746" t="s">
        <v>2821</v>
      </c>
      <c r="J2617" s="481"/>
    </row>
    <row r="2618" spans="2:10" ht="22.5">
      <c r="B2618" s="362"/>
      <c r="C2618" s="823"/>
      <c r="D2618" s="823"/>
      <c r="E2618" s="823"/>
      <c r="F2618" s="823" t="s">
        <v>1946</v>
      </c>
      <c r="G2618" s="823"/>
      <c r="H2618" s="823"/>
      <c r="I2618" s="746" t="s">
        <v>2822</v>
      </c>
      <c r="J2618" s="481"/>
    </row>
    <row r="2619" spans="2:10" ht="38.25" customHeight="1">
      <c r="B2619" s="362"/>
      <c r="C2619" s="823"/>
      <c r="D2619" s="823"/>
      <c r="E2619" s="823"/>
      <c r="F2619" s="823" t="s">
        <v>1948</v>
      </c>
      <c r="G2619" s="823"/>
      <c r="H2619" s="823"/>
      <c r="I2619" s="746" t="s">
        <v>2823</v>
      </c>
      <c r="J2619" s="481"/>
    </row>
    <row r="2620" spans="2:10" ht="27" customHeight="1">
      <c r="B2620" s="362"/>
      <c r="C2620" s="823"/>
      <c r="D2620" s="823"/>
      <c r="E2620" s="823"/>
      <c r="F2620" s="823" t="s">
        <v>1950</v>
      </c>
      <c r="G2620" s="823"/>
      <c r="H2620" s="823"/>
      <c r="I2620" s="746" t="s">
        <v>2824</v>
      </c>
      <c r="J2620" s="481"/>
    </row>
    <row r="2621" spans="2:10" ht="27" customHeight="1">
      <c r="B2621" s="362"/>
      <c r="C2621" s="823"/>
      <c r="D2621" s="823"/>
      <c r="E2621" s="823"/>
      <c r="F2621" s="823" t="s">
        <v>1952</v>
      </c>
      <c r="G2621" s="823"/>
      <c r="H2621" s="823"/>
      <c r="I2621" s="746" t="s">
        <v>2825</v>
      </c>
      <c r="J2621" s="481"/>
    </row>
    <row r="2622" spans="2:10" ht="85.5" customHeight="1">
      <c r="B2622" s="362"/>
      <c r="C2622" s="823"/>
      <c r="D2622" s="823"/>
      <c r="E2622" s="823"/>
      <c r="F2622" s="823" t="s">
        <v>1954</v>
      </c>
      <c r="G2622" s="823"/>
      <c r="H2622" s="823"/>
      <c r="I2622" s="746" t="s">
        <v>2826</v>
      </c>
      <c r="J2622" s="481"/>
    </row>
    <row r="2623" spans="2:10" ht="50.25" customHeight="1">
      <c r="B2623" s="362"/>
      <c r="C2623" s="823"/>
      <c r="D2623" s="823"/>
      <c r="E2623" s="823"/>
      <c r="F2623" s="823" t="s">
        <v>1956</v>
      </c>
      <c r="G2623" s="823"/>
      <c r="H2623" s="823"/>
      <c r="I2623" s="746" t="s">
        <v>2827</v>
      </c>
      <c r="J2623" s="481"/>
    </row>
    <row r="2624" spans="2:10" ht="22.5">
      <c r="B2624" s="362"/>
      <c r="C2624" s="823"/>
      <c r="D2624" s="823"/>
      <c r="E2624" s="823"/>
      <c r="F2624" s="823" t="s">
        <v>2828</v>
      </c>
      <c r="G2624" s="823"/>
      <c r="H2624" s="823"/>
      <c r="I2624" s="746" t="s">
        <v>2829</v>
      </c>
      <c r="J2624" s="481"/>
    </row>
    <row r="2625" spans="2:10" ht="46.5" customHeight="1">
      <c r="B2625" s="362"/>
      <c r="C2625" s="823"/>
      <c r="D2625" s="823"/>
      <c r="E2625" s="823"/>
      <c r="F2625" s="823" t="s">
        <v>2830</v>
      </c>
      <c r="G2625" s="823"/>
      <c r="H2625" s="823"/>
      <c r="I2625" s="746" t="s">
        <v>2831</v>
      </c>
      <c r="J2625" s="481"/>
    </row>
    <row r="2626" spans="2:10" ht="27.75" customHeight="1">
      <c r="B2626" s="362"/>
      <c r="C2626" s="823"/>
      <c r="D2626" s="823"/>
      <c r="E2626" s="823"/>
      <c r="F2626" s="823" t="s">
        <v>2832</v>
      </c>
      <c r="G2626" s="823"/>
      <c r="H2626" s="823"/>
      <c r="I2626" s="746" t="s">
        <v>2833</v>
      </c>
      <c r="J2626" s="481"/>
    </row>
    <row r="2627" spans="2:10" ht="27.75" customHeight="1">
      <c r="B2627" s="362"/>
      <c r="C2627" s="823"/>
      <c r="D2627" s="823"/>
      <c r="E2627" s="823"/>
      <c r="F2627" s="823" t="s">
        <v>2834</v>
      </c>
      <c r="G2627" s="823"/>
      <c r="H2627" s="823"/>
      <c r="I2627" s="746" t="s">
        <v>2835</v>
      </c>
      <c r="J2627" s="481"/>
    </row>
    <row r="2628" spans="2:10" ht="27.75" customHeight="1">
      <c r="B2628" s="362"/>
      <c r="C2628" s="823"/>
      <c r="D2628" s="823"/>
      <c r="E2628" s="823"/>
      <c r="F2628" s="823" t="s">
        <v>2836</v>
      </c>
      <c r="G2628" s="823"/>
      <c r="H2628" s="823"/>
      <c r="I2628" s="746" t="s">
        <v>2837</v>
      </c>
      <c r="J2628" s="481"/>
    </row>
    <row r="2629" spans="2:10">
      <c r="B2629" s="362"/>
      <c r="C2629" s="823"/>
      <c r="D2629" s="823"/>
      <c r="E2629" s="823"/>
      <c r="F2629" s="823" t="s">
        <v>2838</v>
      </c>
      <c r="G2629" s="823"/>
      <c r="H2629" s="823"/>
      <c r="I2629" s="746" t="s">
        <v>2839</v>
      </c>
      <c r="J2629" s="481"/>
    </row>
    <row r="2630" spans="2:10">
      <c r="B2630" s="816"/>
      <c r="C2630" s="822" t="s">
        <v>2840</v>
      </c>
      <c r="D2630" s="822"/>
      <c r="E2630" s="822"/>
      <c r="F2630" s="822"/>
      <c r="G2630" s="822"/>
      <c r="H2630" s="822"/>
      <c r="I2630" s="752"/>
      <c r="J2630" s="488"/>
    </row>
    <row r="2631" spans="2:10">
      <c r="B2631" s="362"/>
      <c r="C2631" s="823"/>
      <c r="D2631" s="823" t="s">
        <v>2841</v>
      </c>
      <c r="E2631" s="823"/>
      <c r="F2631" s="823"/>
      <c r="G2631" s="823"/>
      <c r="H2631" s="823"/>
      <c r="I2631" s="746"/>
      <c r="J2631" s="481"/>
    </row>
    <row r="2632" spans="2:10">
      <c r="B2632" s="362"/>
      <c r="C2632" s="823"/>
      <c r="D2632" s="823"/>
      <c r="E2632" s="823" t="s">
        <v>1920</v>
      </c>
      <c r="F2632" s="823"/>
      <c r="G2632" s="823"/>
      <c r="H2632" s="823"/>
      <c r="I2632" s="746" t="s">
        <v>2842</v>
      </c>
      <c r="J2632" s="481"/>
    </row>
    <row r="2633" spans="2:10">
      <c r="B2633" s="362"/>
      <c r="C2633" s="823"/>
      <c r="D2633" s="823"/>
      <c r="E2633" s="823" t="s">
        <v>1922</v>
      </c>
      <c r="F2633" s="823"/>
      <c r="G2633" s="823"/>
      <c r="H2633" s="823"/>
      <c r="I2633" s="746" t="s">
        <v>2370</v>
      </c>
      <c r="J2633" s="481"/>
    </row>
    <row r="2634" spans="2:10">
      <c r="B2634" s="362"/>
      <c r="C2634" s="823"/>
      <c r="D2634" s="823"/>
      <c r="E2634" s="823" t="s">
        <v>2015</v>
      </c>
      <c r="F2634" s="823"/>
      <c r="G2634" s="823"/>
      <c r="H2634" s="823"/>
      <c r="I2634" s="746"/>
      <c r="J2634" s="481"/>
    </row>
    <row r="2635" spans="2:10">
      <c r="B2635" s="362"/>
      <c r="C2635" s="823"/>
      <c r="D2635" s="823"/>
      <c r="E2635" s="823"/>
      <c r="F2635" s="823" t="s">
        <v>2843</v>
      </c>
      <c r="G2635" s="823"/>
      <c r="H2635" s="823"/>
      <c r="I2635" s="746" t="s">
        <v>2844</v>
      </c>
      <c r="J2635" s="481"/>
    </row>
    <row r="2636" spans="2:10">
      <c r="B2636" s="362"/>
      <c r="C2636" s="823"/>
      <c r="D2636" s="823"/>
      <c r="E2636" s="823"/>
      <c r="F2636" s="823" t="s">
        <v>2065</v>
      </c>
      <c r="G2636" s="823"/>
      <c r="H2636" s="823"/>
      <c r="I2636" s="746" t="s">
        <v>2066</v>
      </c>
      <c r="J2636" s="481"/>
    </row>
    <row r="2637" spans="2:10">
      <c r="B2637" s="381"/>
      <c r="C2637" s="824"/>
      <c r="D2637" s="824"/>
      <c r="E2637" s="824"/>
      <c r="F2637" s="824" t="s">
        <v>2845</v>
      </c>
      <c r="G2637" s="824"/>
      <c r="H2637" s="824"/>
      <c r="I2637" s="703" t="s">
        <v>2846</v>
      </c>
      <c r="J2637" s="480"/>
    </row>
    <row r="2638" spans="2:10">
      <c r="B2638" s="362"/>
      <c r="C2638" s="823"/>
      <c r="D2638" s="823"/>
      <c r="E2638" s="823"/>
      <c r="F2638" s="823" t="s">
        <v>2045</v>
      </c>
      <c r="G2638" s="823"/>
      <c r="H2638" s="823"/>
      <c r="I2638" s="746" t="s">
        <v>1940</v>
      </c>
      <c r="J2638" s="481"/>
    </row>
    <row r="2639" spans="2:10">
      <c r="B2639" s="362"/>
      <c r="C2639" s="823"/>
      <c r="D2639" s="823"/>
      <c r="E2639" s="823"/>
      <c r="F2639" s="823" t="s">
        <v>2046</v>
      </c>
      <c r="G2639" s="823"/>
      <c r="H2639" s="823"/>
      <c r="I2639" s="746" t="s">
        <v>1940</v>
      </c>
      <c r="J2639" s="481"/>
    </row>
    <row r="2640" spans="2:10">
      <c r="B2640" s="362"/>
      <c r="C2640" s="823"/>
      <c r="D2640" s="823"/>
      <c r="E2640" s="823"/>
      <c r="F2640" s="823" t="s">
        <v>2847</v>
      </c>
      <c r="G2640" s="823"/>
      <c r="H2640" s="823"/>
      <c r="I2640" s="746" t="s">
        <v>2250</v>
      </c>
      <c r="J2640" s="481"/>
    </row>
    <row r="2641" spans="2:10">
      <c r="B2641" s="362"/>
      <c r="C2641" s="823"/>
      <c r="D2641" s="823"/>
      <c r="E2641" s="823"/>
      <c r="F2641" s="823" t="s">
        <v>2075</v>
      </c>
      <c r="G2641" s="823"/>
      <c r="H2641" s="823"/>
      <c r="I2641" s="746" t="s">
        <v>2357</v>
      </c>
      <c r="J2641" s="481"/>
    </row>
    <row r="2642" spans="2:10">
      <c r="B2642" s="362"/>
      <c r="C2642" s="823"/>
      <c r="D2642" s="823"/>
      <c r="E2642" s="823" t="s">
        <v>1939</v>
      </c>
      <c r="F2642" s="823"/>
      <c r="G2642" s="823"/>
      <c r="H2642" s="823"/>
      <c r="I2642" s="746" t="s">
        <v>1940</v>
      </c>
      <c r="J2642" s="481"/>
    </row>
    <row r="2643" spans="2:10">
      <c r="B2643" s="362"/>
      <c r="C2643" s="823"/>
      <c r="D2643" s="823"/>
      <c r="E2643" s="823" t="s">
        <v>1941</v>
      </c>
      <c r="F2643" s="823"/>
      <c r="G2643" s="823"/>
      <c r="H2643" s="823"/>
      <c r="I2643" s="746"/>
      <c r="J2643" s="481"/>
    </row>
    <row r="2644" spans="2:10" ht="26.25" customHeight="1">
      <c r="B2644" s="394"/>
      <c r="C2644" s="837"/>
      <c r="D2644" s="837"/>
      <c r="E2644" s="837"/>
      <c r="F2644" s="823" t="s">
        <v>1675</v>
      </c>
      <c r="G2644" s="837"/>
      <c r="H2644" s="837"/>
      <c r="I2644" s="757" t="s">
        <v>2848</v>
      </c>
      <c r="J2644" s="483"/>
    </row>
    <row r="2645" spans="2:10" ht="26.25" customHeight="1">
      <c r="B2645" s="362"/>
      <c r="C2645" s="823"/>
      <c r="D2645" s="823"/>
      <c r="E2645" s="823"/>
      <c r="F2645" s="823" t="s">
        <v>1677</v>
      </c>
      <c r="G2645" s="823"/>
      <c r="H2645" s="823"/>
      <c r="I2645" s="746" t="s">
        <v>2849</v>
      </c>
      <c r="J2645" s="481"/>
    </row>
    <row r="2646" spans="2:10" ht="26.25" customHeight="1">
      <c r="B2646" s="362"/>
      <c r="C2646" s="823"/>
      <c r="D2646" s="823"/>
      <c r="E2646" s="823"/>
      <c r="F2646" s="823" t="s">
        <v>1679</v>
      </c>
      <c r="G2646" s="823"/>
      <c r="H2646" s="823"/>
      <c r="I2646" s="746" t="s">
        <v>2850</v>
      </c>
      <c r="J2646" s="481"/>
    </row>
    <row r="2647" spans="2:10" ht="48.75" customHeight="1">
      <c r="B2647" s="362"/>
      <c r="C2647" s="823"/>
      <c r="D2647" s="823"/>
      <c r="E2647" s="823"/>
      <c r="F2647" s="823" t="s">
        <v>1681</v>
      </c>
      <c r="G2647" s="823"/>
      <c r="H2647" s="823"/>
      <c r="I2647" s="746" t="s">
        <v>2851</v>
      </c>
      <c r="J2647" s="481"/>
    </row>
    <row r="2648" spans="2:10" ht="50.25" customHeight="1">
      <c r="B2648" s="362"/>
      <c r="C2648" s="823"/>
      <c r="D2648" s="823"/>
      <c r="E2648" s="823"/>
      <c r="F2648" s="823" t="s">
        <v>1946</v>
      </c>
      <c r="G2648" s="823"/>
      <c r="H2648" s="823"/>
      <c r="I2648" s="746" t="s">
        <v>2852</v>
      </c>
      <c r="J2648" s="481"/>
    </row>
    <row r="2649" spans="2:10" ht="28.5" customHeight="1">
      <c r="B2649" s="362"/>
      <c r="C2649" s="823"/>
      <c r="D2649" s="823"/>
      <c r="E2649" s="823"/>
      <c r="F2649" s="823" t="s">
        <v>1948</v>
      </c>
      <c r="G2649" s="823"/>
      <c r="H2649" s="823"/>
      <c r="I2649" s="746" t="s">
        <v>2853</v>
      </c>
      <c r="J2649" s="481"/>
    </row>
    <row r="2650" spans="2:10" ht="28.5" customHeight="1">
      <c r="B2650" s="362"/>
      <c r="C2650" s="823"/>
      <c r="D2650" s="823"/>
      <c r="E2650" s="823"/>
      <c r="F2650" s="823" t="s">
        <v>1950</v>
      </c>
      <c r="G2650" s="823"/>
      <c r="H2650" s="823"/>
      <c r="I2650" s="746" t="s">
        <v>2854</v>
      </c>
      <c r="J2650" s="481"/>
    </row>
    <row r="2651" spans="2:10" ht="22.5">
      <c r="B2651" s="362"/>
      <c r="C2651" s="823"/>
      <c r="D2651" s="823"/>
      <c r="E2651" s="823"/>
      <c r="F2651" s="823" t="s">
        <v>1952</v>
      </c>
      <c r="G2651" s="823"/>
      <c r="H2651" s="823"/>
      <c r="I2651" s="746" t="s">
        <v>5187</v>
      </c>
      <c r="J2651" s="481"/>
    </row>
    <row r="2652" spans="2:10" ht="28.5" customHeight="1">
      <c r="B2652" s="362"/>
      <c r="C2652" s="823"/>
      <c r="D2652" s="823"/>
      <c r="E2652" s="823"/>
      <c r="F2652" s="823" t="s">
        <v>1954</v>
      </c>
      <c r="G2652" s="823"/>
      <c r="H2652" s="823"/>
      <c r="I2652" s="746" t="s">
        <v>5188</v>
      </c>
      <c r="J2652" s="481"/>
    </row>
    <row r="2653" spans="2:10" ht="28.5" customHeight="1">
      <c r="B2653" s="362"/>
      <c r="C2653" s="823"/>
      <c r="D2653" s="823"/>
      <c r="E2653" s="823"/>
      <c r="F2653" s="823" t="s">
        <v>1956</v>
      </c>
      <c r="G2653" s="823"/>
      <c r="H2653" s="823"/>
      <c r="I2653" s="746" t="s">
        <v>5189</v>
      </c>
      <c r="J2653" s="481"/>
    </row>
    <row r="2654" spans="2:10" ht="72.75" customHeight="1">
      <c r="B2654" s="362"/>
      <c r="C2654" s="823"/>
      <c r="D2654" s="823"/>
      <c r="E2654" s="823"/>
      <c r="F2654" s="823" t="s">
        <v>2828</v>
      </c>
      <c r="G2654" s="823"/>
      <c r="H2654" s="823"/>
      <c r="I2654" s="746" t="s">
        <v>5190</v>
      </c>
      <c r="J2654" s="481"/>
    </row>
    <row r="2655" spans="2:10" ht="26.25" customHeight="1">
      <c r="B2655" s="362"/>
      <c r="C2655" s="823"/>
      <c r="D2655" s="823"/>
      <c r="E2655" s="823"/>
      <c r="F2655" s="823" t="s">
        <v>2830</v>
      </c>
      <c r="G2655" s="823"/>
      <c r="H2655" s="823"/>
      <c r="I2655" s="746" t="s">
        <v>5191</v>
      </c>
      <c r="J2655" s="481"/>
    </row>
    <row r="2656" spans="2:10" ht="25.5" customHeight="1">
      <c r="B2656" s="362"/>
      <c r="C2656" s="823"/>
      <c r="D2656" s="823"/>
      <c r="E2656" s="823"/>
      <c r="F2656" s="823" t="s">
        <v>2832</v>
      </c>
      <c r="G2656" s="823"/>
      <c r="H2656" s="823"/>
      <c r="I2656" s="746" t="s">
        <v>5192</v>
      </c>
      <c r="J2656" s="481"/>
    </row>
    <row r="2657" spans="2:10" ht="33.75">
      <c r="B2657" s="381"/>
      <c r="C2657" s="824"/>
      <c r="D2657" s="824"/>
      <c r="E2657" s="824"/>
      <c r="F2657" s="341" t="s">
        <v>2834</v>
      </c>
      <c r="G2657" s="824"/>
      <c r="H2657" s="824"/>
      <c r="I2657" s="703" t="s">
        <v>5193</v>
      </c>
      <c r="J2657" s="480"/>
    </row>
    <row r="2658" spans="2:10">
      <c r="B2658" s="362"/>
      <c r="C2658" s="823"/>
      <c r="D2658" s="823" t="s">
        <v>2855</v>
      </c>
      <c r="E2658" s="823"/>
      <c r="F2658" s="823"/>
      <c r="G2658" s="823"/>
      <c r="H2658" s="823"/>
      <c r="I2658" s="746"/>
      <c r="J2658" s="481"/>
    </row>
    <row r="2659" spans="2:10">
      <c r="B2659" s="394"/>
      <c r="C2659" s="837"/>
      <c r="D2659" s="837"/>
      <c r="E2659" s="837" t="s">
        <v>1920</v>
      </c>
      <c r="F2659" s="837"/>
      <c r="G2659" s="837"/>
      <c r="H2659" s="837"/>
      <c r="I2659" s="757" t="s">
        <v>1940</v>
      </c>
      <c r="J2659" s="483"/>
    </row>
    <row r="2660" spans="2:10">
      <c r="B2660" s="362"/>
      <c r="C2660" s="823"/>
      <c r="D2660" s="823"/>
      <c r="E2660" s="823" t="s">
        <v>1922</v>
      </c>
      <c r="F2660" s="823"/>
      <c r="G2660" s="823"/>
      <c r="H2660" s="823"/>
      <c r="I2660" s="746" t="s">
        <v>2035</v>
      </c>
      <c r="J2660" s="481"/>
    </row>
    <row r="2661" spans="2:10">
      <c r="B2661" s="362"/>
      <c r="C2661" s="823"/>
      <c r="D2661" s="823"/>
      <c r="E2661" s="823" t="s">
        <v>2856</v>
      </c>
      <c r="F2661" s="823"/>
      <c r="G2661" s="823"/>
      <c r="H2661" s="823"/>
      <c r="I2661" s="746"/>
      <c r="J2661" s="481"/>
    </row>
    <row r="2662" spans="2:10">
      <c r="B2662" s="362"/>
      <c r="C2662" s="823"/>
      <c r="D2662" s="823"/>
      <c r="E2662" s="823"/>
      <c r="F2662" s="823" t="s">
        <v>2843</v>
      </c>
      <c r="G2662" s="823"/>
      <c r="H2662" s="823"/>
      <c r="I2662" s="746" t="s">
        <v>2857</v>
      </c>
      <c r="J2662" s="481"/>
    </row>
    <row r="2663" spans="2:10">
      <c r="B2663" s="362"/>
      <c r="C2663" s="823"/>
      <c r="D2663" s="823"/>
      <c r="E2663" s="823"/>
      <c r="F2663" s="823" t="s">
        <v>2065</v>
      </c>
      <c r="G2663" s="823"/>
      <c r="H2663" s="823"/>
      <c r="I2663" s="746" t="s">
        <v>2066</v>
      </c>
      <c r="J2663" s="481"/>
    </row>
    <row r="2664" spans="2:10">
      <c r="B2664" s="362"/>
      <c r="C2664" s="823"/>
      <c r="D2664" s="823"/>
      <c r="E2664" s="823"/>
      <c r="F2664" s="823" t="s">
        <v>2858</v>
      </c>
      <c r="G2664" s="823"/>
      <c r="H2664" s="823"/>
      <c r="I2664" s="746" t="s">
        <v>2250</v>
      </c>
      <c r="J2664" s="481"/>
    </row>
    <row r="2665" spans="2:10">
      <c r="B2665" s="362"/>
      <c r="C2665" s="823"/>
      <c r="D2665" s="823"/>
      <c r="E2665" s="823"/>
      <c r="F2665" s="823" t="s">
        <v>2859</v>
      </c>
      <c r="G2665" s="823"/>
      <c r="H2665" s="823"/>
      <c r="I2665" s="746" t="s">
        <v>1940</v>
      </c>
      <c r="J2665" s="481"/>
    </row>
    <row r="2666" spans="2:10">
      <c r="B2666" s="362"/>
      <c r="C2666" s="823"/>
      <c r="D2666" s="823"/>
      <c r="E2666" s="823"/>
      <c r="F2666" s="823" t="s">
        <v>2860</v>
      </c>
      <c r="G2666" s="823"/>
      <c r="H2666" s="823"/>
      <c r="I2666" s="746" t="s">
        <v>1940</v>
      </c>
      <c r="J2666" s="481"/>
    </row>
    <row r="2667" spans="2:10">
      <c r="B2667" s="362"/>
      <c r="C2667" s="823"/>
      <c r="D2667" s="823"/>
      <c r="E2667" s="823"/>
      <c r="F2667" s="823" t="s">
        <v>2861</v>
      </c>
      <c r="G2667" s="823"/>
      <c r="H2667" s="823"/>
      <c r="I2667" s="746" t="s">
        <v>2076</v>
      </c>
      <c r="J2667" s="481"/>
    </row>
    <row r="2668" spans="2:10">
      <c r="B2668" s="362"/>
      <c r="C2668" s="823"/>
      <c r="D2668" s="823"/>
      <c r="E2668" s="823"/>
      <c r="F2668" s="823" t="s">
        <v>2862</v>
      </c>
      <c r="G2668" s="823"/>
      <c r="H2668" s="823"/>
      <c r="I2668" s="746" t="s">
        <v>2044</v>
      </c>
      <c r="J2668" s="481"/>
    </row>
    <row r="2669" spans="2:10">
      <c r="B2669" s="362"/>
      <c r="C2669" s="823"/>
      <c r="D2669" s="823"/>
      <c r="E2669" s="823" t="s">
        <v>2863</v>
      </c>
      <c r="F2669" s="824"/>
      <c r="G2669" s="823"/>
      <c r="H2669" s="823"/>
      <c r="I2669" s="746" t="s">
        <v>1940</v>
      </c>
      <c r="J2669" s="481"/>
    </row>
    <row r="2670" spans="2:10">
      <c r="B2670" s="362"/>
      <c r="C2670" s="823"/>
      <c r="D2670" s="823"/>
      <c r="E2670" s="823" t="s">
        <v>1941</v>
      </c>
      <c r="F2670" s="823"/>
      <c r="G2670" s="823"/>
      <c r="H2670" s="823"/>
      <c r="I2670" s="746"/>
      <c r="J2670" s="481"/>
    </row>
    <row r="2671" spans="2:10" ht="27" customHeight="1">
      <c r="B2671" s="362"/>
      <c r="C2671" s="823"/>
      <c r="D2671" s="823"/>
      <c r="E2671" s="823"/>
      <c r="F2671" s="823" t="s">
        <v>1675</v>
      </c>
      <c r="G2671" s="823"/>
      <c r="H2671" s="823"/>
      <c r="I2671" s="746" t="s">
        <v>2864</v>
      </c>
      <c r="J2671" s="481"/>
    </row>
    <row r="2672" spans="2:10" ht="27" customHeight="1">
      <c r="B2672" s="381"/>
      <c r="C2672" s="824"/>
      <c r="D2672" s="824"/>
      <c r="E2672" s="824"/>
      <c r="F2672" s="824" t="s">
        <v>1677</v>
      </c>
      <c r="G2672" s="824"/>
      <c r="H2672" s="824"/>
      <c r="I2672" s="703" t="s">
        <v>2865</v>
      </c>
      <c r="J2672" s="480"/>
    </row>
    <row r="2673" spans="2:10" ht="27" customHeight="1">
      <c r="B2673" s="381"/>
      <c r="C2673" s="824"/>
      <c r="D2673" s="824"/>
      <c r="E2673" s="824"/>
      <c r="F2673" s="824" t="s">
        <v>1679</v>
      </c>
      <c r="G2673" s="824"/>
      <c r="H2673" s="824"/>
      <c r="I2673" s="746" t="s">
        <v>2866</v>
      </c>
      <c r="J2673" s="480"/>
    </row>
    <row r="2674" spans="2:10" ht="27" customHeight="1">
      <c r="B2674" s="381"/>
      <c r="C2674" s="824"/>
      <c r="D2674" s="824"/>
      <c r="E2674" s="824"/>
      <c r="F2674" s="824" t="s">
        <v>1681</v>
      </c>
      <c r="G2674" s="824"/>
      <c r="H2674" s="824"/>
      <c r="I2674" s="746" t="s">
        <v>2867</v>
      </c>
      <c r="J2674" s="480"/>
    </row>
    <row r="2675" spans="2:10" ht="27" customHeight="1">
      <c r="B2675" s="381"/>
      <c r="C2675" s="824"/>
      <c r="D2675" s="824"/>
      <c r="E2675" s="824"/>
      <c r="F2675" s="824" t="s">
        <v>1946</v>
      </c>
      <c r="G2675" s="824"/>
      <c r="H2675" s="824"/>
      <c r="I2675" s="703" t="s">
        <v>2868</v>
      </c>
      <c r="J2675" s="480"/>
    </row>
    <row r="2676" spans="2:10" ht="27" customHeight="1">
      <c r="B2676" s="381"/>
      <c r="C2676" s="824"/>
      <c r="D2676" s="824"/>
      <c r="E2676" s="824"/>
      <c r="F2676" s="824" t="s">
        <v>1948</v>
      </c>
      <c r="G2676" s="824"/>
      <c r="H2676" s="824"/>
      <c r="I2676" s="703" t="s">
        <v>2869</v>
      </c>
      <c r="J2676" s="480"/>
    </row>
    <row r="2677" spans="2:10">
      <c r="B2677" s="381"/>
      <c r="C2677" s="824"/>
      <c r="D2677" s="824" t="s">
        <v>2870</v>
      </c>
      <c r="E2677" s="824"/>
      <c r="F2677" s="824"/>
      <c r="G2677" s="824"/>
      <c r="H2677" s="824"/>
      <c r="I2677" s="703"/>
      <c r="J2677" s="480"/>
    </row>
    <row r="2678" spans="2:10">
      <c r="B2678" s="381"/>
      <c r="C2678" s="824"/>
      <c r="D2678" s="824"/>
      <c r="E2678" s="824" t="s">
        <v>1920</v>
      </c>
      <c r="F2678" s="824"/>
      <c r="G2678" s="824"/>
      <c r="H2678" s="824"/>
      <c r="I2678" s="703" t="s">
        <v>1940</v>
      </c>
      <c r="J2678" s="480"/>
    </row>
    <row r="2679" spans="2:10">
      <c r="B2679" s="381"/>
      <c r="C2679" s="824"/>
      <c r="D2679" s="824"/>
      <c r="E2679" s="824" t="s">
        <v>1922</v>
      </c>
      <c r="F2679" s="824"/>
      <c r="G2679" s="824"/>
      <c r="H2679" s="824"/>
      <c r="I2679" s="703" t="s">
        <v>5194</v>
      </c>
      <c r="J2679" s="480"/>
    </row>
    <row r="2680" spans="2:10">
      <c r="B2680" s="381"/>
      <c r="C2680" s="824"/>
      <c r="D2680" s="824"/>
      <c r="E2680" s="824" t="s">
        <v>2015</v>
      </c>
      <c r="F2680" s="824"/>
      <c r="G2680" s="824"/>
      <c r="H2680" s="824"/>
      <c r="I2680" s="703"/>
      <c r="J2680" s="480"/>
    </row>
    <row r="2681" spans="2:10">
      <c r="B2681" s="381"/>
      <c r="C2681" s="824"/>
      <c r="D2681" s="824"/>
      <c r="E2681" s="824"/>
      <c r="F2681" s="824" t="s">
        <v>2871</v>
      </c>
      <c r="G2681" s="824"/>
      <c r="H2681" s="824"/>
      <c r="I2681" s="703" t="s">
        <v>2066</v>
      </c>
      <c r="J2681" s="480"/>
    </row>
    <row r="2682" spans="2:10">
      <c r="B2682" s="381"/>
      <c r="C2682" s="824"/>
      <c r="D2682" s="824"/>
      <c r="E2682" s="824"/>
      <c r="F2682" s="824" t="s">
        <v>2038</v>
      </c>
      <c r="G2682" s="824"/>
      <c r="H2682" s="824"/>
      <c r="I2682" s="703" t="s">
        <v>2250</v>
      </c>
      <c r="J2682" s="480"/>
    </row>
    <row r="2683" spans="2:10">
      <c r="B2683" s="381"/>
      <c r="C2683" s="824"/>
      <c r="D2683" s="824"/>
      <c r="E2683" s="824"/>
      <c r="F2683" s="824" t="s">
        <v>2099</v>
      </c>
      <c r="G2683" s="824"/>
      <c r="H2683" s="824"/>
      <c r="I2683" s="703" t="s">
        <v>1940</v>
      </c>
      <c r="J2683" s="480"/>
    </row>
    <row r="2684" spans="2:10">
      <c r="B2684" s="381"/>
      <c r="C2684" s="824"/>
      <c r="D2684" s="824"/>
      <c r="E2684" s="824"/>
      <c r="F2684" s="824" t="s">
        <v>2045</v>
      </c>
      <c r="G2684" s="824"/>
      <c r="H2684" s="824"/>
      <c r="I2684" s="703" t="s">
        <v>1940</v>
      </c>
      <c r="J2684" s="480"/>
    </row>
    <row r="2685" spans="2:10">
      <c r="B2685" s="381"/>
      <c r="C2685" s="824"/>
      <c r="D2685" s="824"/>
      <c r="E2685" s="824"/>
      <c r="F2685" s="824" t="s">
        <v>2764</v>
      </c>
      <c r="G2685" s="824"/>
      <c r="H2685" s="824"/>
      <c r="I2685" s="703" t="s">
        <v>2357</v>
      </c>
      <c r="J2685" s="480"/>
    </row>
    <row r="2686" spans="2:10">
      <c r="B2686" s="381"/>
      <c r="C2686" s="824"/>
      <c r="D2686" s="824"/>
      <c r="E2686" s="824"/>
      <c r="F2686" s="824" t="s">
        <v>2872</v>
      </c>
      <c r="G2686" s="824"/>
      <c r="H2686" s="824"/>
      <c r="I2686" s="703" t="s">
        <v>2044</v>
      </c>
      <c r="J2686" s="480"/>
    </row>
    <row r="2687" spans="2:10">
      <c r="B2687" s="381"/>
      <c r="C2687" s="824"/>
      <c r="D2687" s="824"/>
      <c r="E2687" s="824" t="s">
        <v>1939</v>
      </c>
      <c r="F2687" s="824"/>
      <c r="G2687" s="824"/>
      <c r="H2687" s="824"/>
      <c r="I2687" s="703" t="s">
        <v>1940</v>
      </c>
      <c r="J2687" s="480"/>
    </row>
    <row r="2688" spans="2:10">
      <c r="B2688" s="381"/>
      <c r="C2688" s="824"/>
      <c r="D2688" s="824"/>
      <c r="E2688" s="824" t="s">
        <v>1941</v>
      </c>
      <c r="F2688" s="824"/>
      <c r="G2688" s="824"/>
      <c r="H2688" s="824"/>
      <c r="I2688" s="703"/>
      <c r="J2688" s="480"/>
    </row>
    <row r="2689" spans="2:10" ht="33.75" customHeight="1">
      <c r="B2689" s="381"/>
      <c r="C2689" s="824"/>
      <c r="D2689" s="824"/>
      <c r="E2689" s="824"/>
      <c r="F2689" s="823" t="s">
        <v>1675</v>
      </c>
      <c r="G2689" s="824"/>
      <c r="H2689" s="824"/>
      <c r="I2689" s="703" t="s">
        <v>2873</v>
      </c>
      <c r="J2689" s="480"/>
    </row>
    <row r="2690" spans="2:10" ht="29.25" customHeight="1">
      <c r="B2690" s="381"/>
      <c r="C2690" s="824"/>
      <c r="D2690" s="824"/>
      <c r="E2690" s="824"/>
      <c r="F2690" s="824" t="s">
        <v>1677</v>
      </c>
      <c r="G2690" s="824"/>
      <c r="H2690" s="824"/>
      <c r="I2690" s="703" t="s">
        <v>2874</v>
      </c>
      <c r="J2690" s="480"/>
    </row>
    <row r="2691" spans="2:10" ht="18.75" customHeight="1">
      <c r="B2691" s="381"/>
      <c r="C2691" s="824"/>
      <c r="D2691" s="824"/>
      <c r="E2691" s="824"/>
      <c r="F2691" s="824" t="s">
        <v>1679</v>
      </c>
      <c r="G2691" s="824"/>
      <c r="H2691" s="824"/>
      <c r="I2691" s="703" t="s">
        <v>5195</v>
      </c>
      <c r="J2691" s="480"/>
    </row>
    <row r="2692" spans="2:10" ht="29.25" customHeight="1">
      <c r="B2692" s="362"/>
      <c r="C2692" s="823"/>
      <c r="D2692" s="823"/>
      <c r="E2692" s="823"/>
      <c r="F2692" s="823" t="s">
        <v>1681</v>
      </c>
      <c r="G2692" s="823"/>
      <c r="H2692" s="823"/>
      <c r="I2692" s="746" t="s">
        <v>2875</v>
      </c>
      <c r="J2692" s="481"/>
    </row>
    <row r="2693" spans="2:10" ht="29.25" customHeight="1">
      <c r="B2693" s="362"/>
      <c r="C2693" s="823"/>
      <c r="D2693" s="823"/>
      <c r="E2693" s="823"/>
      <c r="F2693" s="823" t="s">
        <v>1946</v>
      </c>
      <c r="G2693" s="823"/>
      <c r="H2693" s="823"/>
      <c r="I2693" s="746" t="s">
        <v>2876</v>
      </c>
      <c r="J2693" s="481"/>
    </row>
    <row r="2694" spans="2:10" ht="29.25" customHeight="1">
      <c r="B2694" s="381"/>
      <c r="C2694" s="824"/>
      <c r="D2694" s="824"/>
      <c r="E2694" s="824"/>
      <c r="F2694" s="824" t="s">
        <v>1948</v>
      </c>
      <c r="G2694" s="824"/>
      <c r="H2694" s="824"/>
      <c r="I2694" s="703" t="s">
        <v>2877</v>
      </c>
      <c r="J2694" s="480"/>
    </row>
    <row r="2695" spans="2:10">
      <c r="B2695" s="381"/>
      <c r="C2695" s="824"/>
      <c r="D2695" s="824" t="s">
        <v>2878</v>
      </c>
      <c r="E2695" s="824"/>
      <c r="F2695" s="824"/>
      <c r="G2695" s="824"/>
      <c r="H2695" s="824"/>
      <c r="I2695" s="703"/>
      <c r="J2695" s="480"/>
    </row>
    <row r="2696" spans="2:10">
      <c r="B2696" s="381"/>
      <c r="C2696" s="824"/>
      <c r="D2696" s="824"/>
      <c r="E2696" s="824" t="s">
        <v>1920</v>
      </c>
      <c r="F2696" s="824"/>
      <c r="G2696" s="824"/>
      <c r="H2696" s="824"/>
      <c r="I2696" s="703" t="s">
        <v>2879</v>
      </c>
      <c r="J2696" s="480"/>
    </row>
    <row r="2697" spans="2:10">
      <c r="B2697" s="381"/>
      <c r="C2697" s="824"/>
      <c r="D2697" s="824"/>
      <c r="E2697" s="824" t="s">
        <v>1922</v>
      </c>
      <c r="F2697" s="824"/>
      <c r="G2697" s="824"/>
      <c r="H2697" s="824"/>
      <c r="I2697" s="703" t="s">
        <v>2348</v>
      </c>
      <c r="J2697" s="480"/>
    </row>
    <row r="2698" spans="2:10">
      <c r="B2698" s="362"/>
      <c r="C2698" s="823"/>
      <c r="D2698" s="823"/>
      <c r="E2698" s="823" t="s">
        <v>1924</v>
      </c>
      <c r="F2698" s="823"/>
      <c r="G2698" s="823"/>
      <c r="H2698" s="823"/>
      <c r="I2698" s="746"/>
      <c r="J2698" s="481"/>
    </row>
    <row r="2699" spans="2:10">
      <c r="B2699" s="362"/>
      <c r="C2699" s="823"/>
      <c r="D2699" s="823"/>
      <c r="E2699" s="823"/>
      <c r="F2699" s="823" t="s">
        <v>2096</v>
      </c>
      <c r="G2699" s="823"/>
      <c r="H2699" s="823"/>
      <c r="I2699" s="746" t="s">
        <v>2880</v>
      </c>
      <c r="J2699" s="481"/>
    </row>
    <row r="2700" spans="2:10" ht="22.5">
      <c r="B2700" s="362"/>
      <c r="C2700" s="823"/>
      <c r="D2700" s="823"/>
      <c r="E2700" s="823"/>
      <c r="F2700" s="823" t="s">
        <v>2038</v>
      </c>
      <c r="G2700" s="823"/>
      <c r="H2700" s="823"/>
      <c r="I2700" s="746" t="s">
        <v>2881</v>
      </c>
      <c r="J2700" s="481"/>
    </row>
    <row r="2701" spans="2:10">
      <c r="B2701" s="362"/>
      <c r="C2701" s="823"/>
      <c r="D2701" s="823"/>
      <c r="E2701" s="823"/>
      <c r="F2701" s="823" t="s">
        <v>2882</v>
      </c>
      <c r="G2701" s="823"/>
      <c r="H2701" s="823"/>
      <c r="I2701" s="746" t="s">
        <v>1940</v>
      </c>
      <c r="J2701" s="481"/>
    </row>
    <row r="2702" spans="2:10">
      <c r="B2702" s="362"/>
      <c r="C2702" s="823"/>
      <c r="D2702" s="823"/>
      <c r="E2702" s="823"/>
      <c r="F2702" s="823" t="s">
        <v>2883</v>
      </c>
      <c r="G2702" s="823"/>
      <c r="H2702" s="823"/>
      <c r="I2702" s="746" t="s">
        <v>1940</v>
      </c>
      <c r="J2702" s="481"/>
    </row>
    <row r="2703" spans="2:10">
      <c r="B2703" s="362"/>
      <c r="C2703" s="823"/>
      <c r="D2703" s="823"/>
      <c r="E2703" s="823"/>
      <c r="F2703" s="823" t="s">
        <v>1933</v>
      </c>
      <c r="G2703" s="823"/>
      <c r="H2703" s="823"/>
      <c r="I2703" s="746" t="s">
        <v>2884</v>
      </c>
      <c r="J2703" s="481"/>
    </row>
    <row r="2704" spans="2:10">
      <c r="B2704" s="362"/>
      <c r="C2704" s="823"/>
      <c r="D2704" s="823"/>
      <c r="E2704" s="823" t="s">
        <v>1939</v>
      </c>
      <c r="F2704" s="823"/>
      <c r="G2704" s="823"/>
      <c r="H2704" s="823"/>
      <c r="I2704" s="746" t="s">
        <v>1940</v>
      </c>
      <c r="J2704" s="481"/>
    </row>
    <row r="2705" spans="2:10">
      <c r="B2705" s="362"/>
      <c r="C2705" s="823"/>
      <c r="D2705" s="823"/>
      <c r="E2705" s="823" t="s">
        <v>1941</v>
      </c>
      <c r="F2705" s="823"/>
      <c r="G2705" s="823"/>
      <c r="H2705" s="823"/>
      <c r="I2705" s="746"/>
      <c r="J2705" s="481"/>
    </row>
    <row r="2706" spans="2:10" ht="22.5">
      <c r="B2706" s="362"/>
      <c r="C2706" s="823"/>
      <c r="D2706" s="823"/>
      <c r="E2706" s="823"/>
      <c r="F2706" s="823" t="s">
        <v>1675</v>
      </c>
      <c r="G2706" s="823"/>
      <c r="H2706" s="823"/>
      <c r="I2706" s="746" t="s">
        <v>2885</v>
      </c>
      <c r="J2706" s="481"/>
    </row>
    <row r="2707" spans="2:10" ht="22.5">
      <c r="B2707" s="362"/>
      <c r="C2707" s="823"/>
      <c r="D2707" s="823"/>
      <c r="E2707" s="823"/>
      <c r="F2707" s="823" t="s">
        <v>1677</v>
      </c>
      <c r="G2707" s="823"/>
      <c r="H2707" s="823"/>
      <c r="I2707" s="746" t="s">
        <v>2886</v>
      </c>
      <c r="J2707" s="481"/>
    </row>
    <row r="2708" spans="2:10" ht="33.75" customHeight="1">
      <c r="B2708" s="362"/>
      <c r="C2708" s="823"/>
      <c r="D2708" s="823"/>
      <c r="E2708" s="823"/>
      <c r="F2708" s="823" t="s">
        <v>1679</v>
      </c>
      <c r="G2708" s="823"/>
      <c r="H2708" s="823"/>
      <c r="I2708" s="746" t="s">
        <v>2887</v>
      </c>
      <c r="J2708" s="481"/>
    </row>
    <row r="2709" spans="2:10" ht="33.75" customHeight="1">
      <c r="B2709" s="362"/>
      <c r="C2709" s="823"/>
      <c r="D2709" s="823"/>
      <c r="E2709" s="823"/>
      <c r="F2709" s="823" t="s">
        <v>1681</v>
      </c>
      <c r="G2709" s="823"/>
      <c r="H2709" s="823"/>
      <c r="I2709" s="746" t="s">
        <v>2888</v>
      </c>
      <c r="J2709" s="481"/>
    </row>
    <row r="2710" spans="2:10" ht="22.5">
      <c r="B2710" s="362"/>
      <c r="C2710" s="823"/>
      <c r="D2710" s="823"/>
      <c r="E2710" s="823"/>
      <c r="F2710" s="823" t="s">
        <v>1946</v>
      </c>
      <c r="G2710" s="823"/>
      <c r="H2710" s="823"/>
      <c r="I2710" s="746" t="s">
        <v>2889</v>
      </c>
      <c r="J2710" s="481"/>
    </row>
    <row r="2711" spans="2:10" ht="33.75">
      <c r="B2711" s="362"/>
      <c r="C2711" s="823"/>
      <c r="D2711" s="823"/>
      <c r="E2711" s="823"/>
      <c r="F2711" s="823" t="s">
        <v>1948</v>
      </c>
      <c r="G2711" s="823"/>
      <c r="H2711" s="823"/>
      <c r="I2711" s="746" t="s">
        <v>2890</v>
      </c>
      <c r="J2711" s="481"/>
    </row>
    <row r="2712" spans="2:10" ht="33.75" customHeight="1">
      <c r="B2712" s="362"/>
      <c r="C2712" s="823"/>
      <c r="D2712" s="823"/>
      <c r="E2712" s="823"/>
      <c r="F2712" s="823" t="s">
        <v>1950</v>
      </c>
      <c r="G2712" s="823"/>
      <c r="H2712" s="823"/>
      <c r="I2712" s="746" t="s">
        <v>2891</v>
      </c>
      <c r="J2712" s="481"/>
    </row>
    <row r="2713" spans="2:10" ht="22.5">
      <c r="B2713" s="362"/>
      <c r="C2713" s="823"/>
      <c r="D2713" s="823"/>
      <c r="E2713" s="823"/>
      <c r="F2713" s="823" t="s">
        <v>1952</v>
      </c>
      <c r="G2713" s="823"/>
      <c r="H2713" s="823"/>
      <c r="I2713" s="746" t="s">
        <v>2892</v>
      </c>
      <c r="J2713" s="481"/>
    </row>
    <row r="2714" spans="2:10" ht="33.75">
      <c r="B2714" s="362"/>
      <c r="C2714" s="823"/>
      <c r="D2714" s="823"/>
      <c r="E2714" s="823"/>
      <c r="F2714" s="823" t="s">
        <v>1954</v>
      </c>
      <c r="G2714" s="823"/>
      <c r="H2714" s="823"/>
      <c r="I2714" s="746" t="s">
        <v>2893</v>
      </c>
      <c r="J2714" s="481"/>
    </row>
    <row r="2715" spans="2:10" ht="33.75">
      <c r="B2715" s="362"/>
      <c r="C2715" s="823"/>
      <c r="D2715" s="823"/>
      <c r="E2715" s="823"/>
      <c r="F2715" s="823" t="s">
        <v>1956</v>
      </c>
      <c r="G2715" s="823"/>
      <c r="H2715" s="823"/>
      <c r="I2715" s="746" t="s">
        <v>2894</v>
      </c>
      <c r="J2715" s="481"/>
    </row>
    <row r="2716" spans="2:10" ht="33.75">
      <c r="B2716" s="362"/>
      <c r="C2716" s="823"/>
      <c r="D2716" s="823"/>
      <c r="E2716" s="823"/>
      <c r="F2716" s="823" t="s">
        <v>2828</v>
      </c>
      <c r="G2716" s="823"/>
      <c r="H2716" s="823"/>
      <c r="I2716" s="746" t="s">
        <v>2895</v>
      </c>
      <c r="J2716" s="481"/>
    </row>
    <row r="2717" spans="2:10" ht="45">
      <c r="B2717" s="362"/>
      <c r="C2717" s="823"/>
      <c r="D2717" s="823"/>
      <c r="E2717" s="823"/>
      <c r="F2717" s="823" t="s">
        <v>2830</v>
      </c>
      <c r="G2717" s="823"/>
      <c r="H2717" s="823"/>
      <c r="I2717" s="746" t="s">
        <v>2896</v>
      </c>
      <c r="J2717" s="481"/>
    </row>
    <row r="2718" spans="2:10">
      <c r="B2718" s="362"/>
      <c r="C2718" s="823"/>
      <c r="D2718" s="823" t="s">
        <v>2897</v>
      </c>
      <c r="E2718" s="823"/>
      <c r="F2718" s="823"/>
      <c r="G2718" s="823"/>
      <c r="H2718" s="823"/>
      <c r="I2718" s="746"/>
      <c r="J2718" s="481"/>
    </row>
    <row r="2719" spans="2:10">
      <c r="B2719" s="362"/>
      <c r="C2719" s="823"/>
      <c r="D2719" s="823"/>
      <c r="E2719" s="823" t="s">
        <v>1920</v>
      </c>
      <c r="F2719" s="823"/>
      <c r="G2719" s="823"/>
      <c r="H2719" s="823"/>
      <c r="I2719" s="746" t="s">
        <v>1940</v>
      </c>
      <c r="J2719" s="481"/>
    </row>
    <row r="2720" spans="2:10">
      <c r="B2720" s="362"/>
      <c r="C2720" s="823"/>
      <c r="D2720" s="823"/>
      <c r="E2720" s="823" t="s">
        <v>1922</v>
      </c>
      <c r="F2720" s="823"/>
      <c r="G2720" s="823"/>
      <c r="H2720" s="823"/>
      <c r="I2720" s="746" t="s">
        <v>5196</v>
      </c>
      <c r="J2720" s="481"/>
    </row>
    <row r="2721" spans="2:10">
      <c r="B2721" s="362"/>
      <c r="C2721" s="823"/>
      <c r="D2721" s="823"/>
      <c r="E2721" s="823" t="s">
        <v>2015</v>
      </c>
      <c r="F2721" s="823"/>
      <c r="G2721" s="823"/>
      <c r="H2721" s="823"/>
      <c r="I2721" s="746"/>
      <c r="J2721" s="481"/>
    </row>
    <row r="2722" spans="2:10">
      <c r="B2722" s="362"/>
      <c r="C2722" s="823"/>
      <c r="D2722" s="823"/>
      <c r="E2722" s="823"/>
      <c r="F2722" s="823" t="s">
        <v>2871</v>
      </c>
      <c r="G2722" s="823"/>
      <c r="H2722" s="823"/>
      <c r="I2722" s="746" t="s">
        <v>2066</v>
      </c>
      <c r="J2722" s="481"/>
    </row>
    <row r="2723" spans="2:10">
      <c r="B2723" s="362"/>
      <c r="C2723" s="823"/>
      <c r="D2723" s="823"/>
      <c r="E2723" s="823"/>
      <c r="F2723" s="823" t="s">
        <v>2038</v>
      </c>
      <c r="G2723" s="823"/>
      <c r="H2723" s="823"/>
      <c r="I2723" s="746" t="s">
        <v>2250</v>
      </c>
      <c r="J2723" s="481"/>
    </row>
    <row r="2724" spans="2:10">
      <c r="B2724" s="362"/>
      <c r="C2724" s="823"/>
      <c r="D2724" s="823"/>
      <c r="E2724" s="823"/>
      <c r="F2724" s="823" t="s">
        <v>2099</v>
      </c>
      <c r="G2724" s="823"/>
      <c r="H2724" s="823"/>
      <c r="I2724" s="746" t="s">
        <v>1940</v>
      </c>
      <c r="J2724" s="481"/>
    </row>
    <row r="2725" spans="2:10">
      <c r="B2725" s="362"/>
      <c r="C2725" s="823"/>
      <c r="D2725" s="823"/>
      <c r="E2725" s="823"/>
      <c r="F2725" s="823" t="s">
        <v>2045</v>
      </c>
      <c r="G2725" s="823"/>
      <c r="H2725" s="823"/>
      <c r="I2725" s="746" t="s">
        <v>1940</v>
      </c>
      <c r="J2725" s="481"/>
    </row>
    <row r="2726" spans="2:10">
      <c r="B2726" s="362"/>
      <c r="C2726" s="823"/>
      <c r="D2726" s="823"/>
      <c r="E2726" s="823"/>
      <c r="F2726" s="823" t="s">
        <v>2764</v>
      </c>
      <c r="G2726" s="823"/>
      <c r="H2726" s="823"/>
      <c r="I2726" s="746" t="s">
        <v>2357</v>
      </c>
      <c r="J2726" s="481"/>
    </row>
    <row r="2727" spans="2:10">
      <c r="B2727" s="362"/>
      <c r="C2727" s="823"/>
      <c r="D2727" s="823"/>
      <c r="E2727" s="823"/>
      <c r="F2727" s="823" t="s">
        <v>2872</v>
      </c>
      <c r="G2727" s="823"/>
      <c r="H2727" s="823"/>
      <c r="I2727" s="746" t="s">
        <v>2044</v>
      </c>
      <c r="J2727" s="481"/>
    </row>
    <row r="2728" spans="2:10">
      <c r="B2728" s="362"/>
      <c r="C2728" s="823"/>
      <c r="D2728" s="823"/>
      <c r="E2728" s="823" t="s">
        <v>1939</v>
      </c>
      <c r="F2728" s="823"/>
      <c r="G2728" s="823"/>
      <c r="H2728" s="823"/>
      <c r="I2728" s="746" t="s">
        <v>1940</v>
      </c>
      <c r="J2728" s="481"/>
    </row>
    <row r="2729" spans="2:10">
      <c r="B2729" s="362"/>
      <c r="C2729" s="823"/>
      <c r="D2729" s="823"/>
      <c r="E2729" s="823" t="s">
        <v>1941</v>
      </c>
      <c r="F2729" s="823"/>
      <c r="G2729" s="823"/>
      <c r="H2729" s="823"/>
      <c r="I2729" s="746"/>
      <c r="J2729" s="481"/>
    </row>
    <row r="2730" spans="2:10" ht="22.5">
      <c r="B2730" s="362"/>
      <c r="C2730" s="823"/>
      <c r="D2730" s="823"/>
      <c r="E2730" s="823"/>
      <c r="F2730" s="823" t="s">
        <v>1675</v>
      </c>
      <c r="G2730" s="823"/>
      <c r="H2730" s="823"/>
      <c r="I2730" s="746" t="s">
        <v>2898</v>
      </c>
      <c r="J2730" s="481"/>
    </row>
    <row r="2731" spans="2:10">
      <c r="B2731" s="362"/>
      <c r="C2731" s="823"/>
      <c r="D2731" s="823"/>
      <c r="E2731" s="823"/>
      <c r="F2731" s="823" t="s">
        <v>1677</v>
      </c>
      <c r="G2731" s="823"/>
      <c r="H2731" s="823"/>
      <c r="I2731" s="746" t="s">
        <v>5197</v>
      </c>
      <c r="J2731" s="481"/>
    </row>
    <row r="2732" spans="2:10" ht="22.5">
      <c r="B2732" s="362"/>
      <c r="C2732" s="823"/>
      <c r="D2732" s="823"/>
      <c r="E2732" s="823"/>
      <c r="F2732" s="823" t="s">
        <v>1679</v>
      </c>
      <c r="G2732" s="823"/>
      <c r="H2732" s="823"/>
      <c r="I2732" s="746" t="s">
        <v>2899</v>
      </c>
      <c r="J2732" s="481"/>
    </row>
    <row r="2733" spans="2:10" ht="22.5">
      <c r="B2733" s="362"/>
      <c r="C2733" s="823"/>
      <c r="D2733" s="823"/>
      <c r="E2733" s="823"/>
      <c r="F2733" s="823" t="s">
        <v>1681</v>
      </c>
      <c r="G2733" s="823"/>
      <c r="H2733" s="823"/>
      <c r="I2733" s="746" t="s">
        <v>2900</v>
      </c>
      <c r="J2733" s="481"/>
    </row>
    <row r="2734" spans="2:10" ht="22.5">
      <c r="B2734" s="362"/>
      <c r="C2734" s="823"/>
      <c r="D2734" s="823"/>
      <c r="E2734" s="823"/>
      <c r="F2734" s="823" t="s">
        <v>1946</v>
      </c>
      <c r="G2734" s="823"/>
      <c r="H2734" s="823"/>
      <c r="I2734" s="746" t="s">
        <v>2901</v>
      </c>
      <c r="J2734" s="481"/>
    </row>
    <row r="2735" spans="2:10" ht="33.75">
      <c r="B2735" s="394"/>
      <c r="C2735" s="837"/>
      <c r="D2735" s="837"/>
      <c r="E2735" s="837"/>
      <c r="F2735" s="823" t="s">
        <v>1948</v>
      </c>
      <c r="G2735" s="837"/>
      <c r="H2735" s="837"/>
      <c r="I2735" s="757" t="s">
        <v>2902</v>
      </c>
      <c r="J2735" s="483"/>
    </row>
    <row r="2736" spans="2:10" ht="22.5">
      <c r="B2736" s="362"/>
      <c r="C2736" s="823"/>
      <c r="D2736" s="823"/>
      <c r="E2736" s="823"/>
      <c r="F2736" s="823" t="s">
        <v>1950</v>
      </c>
      <c r="G2736" s="823"/>
      <c r="H2736" s="823"/>
      <c r="I2736" s="746" t="s">
        <v>2903</v>
      </c>
      <c r="J2736" s="481"/>
    </row>
    <row r="2737" spans="2:10" ht="33.75">
      <c r="B2737" s="362"/>
      <c r="C2737" s="823"/>
      <c r="D2737" s="823"/>
      <c r="E2737" s="823"/>
      <c r="F2737" s="823" t="s">
        <v>1952</v>
      </c>
      <c r="G2737" s="823"/>
      <c r="H2737" s="823"/>
      <c r="I2737" s="746" t="s">
        <v>2904</v>
      </c>
      <c r="J2737" s="481"/>
    </row>
    <row r="2738" spans="2:10" ht="33.75">
      <c r="B2738" s="362"/>
      <c r="C2738" s="823"/>
      <c r="D2738" s="823"/>
      <c r="E2738" s="823"/>
      <c r="F2738" s="823" t="s">
        <v>1954</v>
      </c>
      <c r="G2738" s="823"/>
      <c r="H2738" s="823"/>
      <c r="I2738" s="746" t="s">
        <v>2905</v>
      </c>
      <c r="J2738" s="481"/>
    </row>
    <row r="2739" spans="2:10">
      <c r="B2739" s="362"/>
      <c r="C2739" s="823"/>
      <c r="D2739" s="823" t="s">
        <v>2906</v>
      </c>
      <c r="E2739" s="823"/>
      <c r="F2739" s="823"/>
      <c r="G2739" s="823"/>
      <c r="H2739" s="823"/>
      <c r="I2739" s="746"/>
      <c r="J2739" s="481"/>
    </row>
    <row r="2740" spans="2:10">
      <c r="B2740" s="362"/>
      <c r="C2740" s="823"/>
      <c r="D2740" s="823"/>
      <c r="E2740" s="823" t="s">
        <v>1920</v>
      </c>
      <c r="F2740" s="823"/>
      <c r="G2740" s="823"/>
      <c r="H2740" s="823"/>
      <c r="I2740" s="746" t="s">
        <v>2581</v>
      </c>
      <c r="J2740" s="481"/>
    </row>
    <row r="2741" spans="2:10">
      <c r="B2741" s="362"/>
      <c r="C2741" s="823"/>
      <c r="D2741" s="823"/>
      <c r="E2741" s="823" t="s">
        <v>1922</v>
      </c>
      <c r="F2741" s="823"/>
      <c r="G2741" s="823"/>
      <c r="H2741" s="823"/>
      <c r="I2741" s="746" t="s">
        <v>2122</v>
      </c>
      <c r="J2741" s="481"/>
    </row>
    <row r="2742" spans="2:10">
      <c r="B2742" s="362"/>
      <c r="C2742" s="823"/>
      <c r="D2742" s="823"/>
      <c r="E2742" s="823" t="s">
        <v>2015</v>
      </c>
      <c r="F2742" s="823"/>
      <c r="G2742" s="823"/>
      <c r="H2742" s="823"/>
      <c r="I2742" s="746"/>
      <c r="J2742" s="481"/>
    </row>
    <row r="2743" spans="2:10">
      <c r="B2743" s="362"/>
      <c r="C2743" s="823"/>
      <c r="D2743" s="823"/>
      <c r="E2743" s="823"/>
      <c r="F2743" s="823" t="s">
        <v>2096</v>
      </c>
      <c r="G2743" s="823"/>
      <c r="H2743" s="823"/>
      <c r="I2743" s="746" t="s">
        <v>2132</v>
      </c>
      <c r="J2743" s="481"/>
    </row>
    <row r="2744" spans="2:10">
      <c r="B2744" s="362"/>
      <c r="C2744" s="823"/>
      <c r="D2744" s="823"/>
      <c r="E2744" s="823"/>
      <c r="F2744" s="823" t="s">
        <v>2222</v>
      </c>
      <c r="G2744" s="823"/>
      <c r="H2744" s="823"/>
      <c r="I2744" s="746" t="s">
        <v>1940</v>
      </c>
      <c r="J2744" s="481"/>
    </row>
    <row r="2745" spans="2:10">
      <c r="B2745" s="362"/>
      <c r="C2745" s="823"/>
      <c r="D2745" s="823"/>
      <c r="E2745" s="823" t="s">
        <v>1939</v>
      </c>
      <c r="F2745" s="823"/>
      <c r="G2745" s="823"/>
      <c r="H2745" s="823"/>
      <c r="I2745" s="746" t="s">
        <v>2151</v>
      </c>
      <c r="J2745" s="481"/>
    </row>
    <row r="2746" spans="2:10">
      <c r="B2746" s="362"/>
      <c r="C2746" s="823"/>
      <c r="D2746" s="823"/>
      <c r="E2746" s="823" t="s">
        <v>1941</v>
      </c>
      <c r="F2746" s="823"/>
      <c r="G2746" s="823"/>
      <c r="H2746" s="823"/>
      <c r="I2746" s="746"/>
      <c r="J2746" s="481"/>
    </row>
    <row r="2747" spans="2:10" ht="25.5" customHeight="1">
      <c r="B2747" s="362"/>
      <c r="C2747" s="823"/>
      <c r="D2747" s="823"/>
      <c r="E2747" s="823"/>
      <c r="F2747" s="823" t="s">
        <v>1675</v>
      </c>
      <c r="G2747" s="823"/>
      <c r="H2747" s="823"/>
      <c r="I2747" s="746" t="s">
        <v>2907</v>
      </c>
      <c r="J2747" s="481"/>
    </row>
    <row r="2748" spans="2:10" ht="33.75">
      <c r="B2748" s="362"/>
      <c r="C2748" s="823"/>
      <c r="D2748" s="823"/>
      <c r="E2748" s="823"/>
      <c r="F2748" s="823" t="s">
        <v>1677</v>
      </c>
      <c r="G2748" s="823"/>
      <c r="H2748" s="823"/>
      <c r="I2748" s="746" t="s">
        <v>2908</v>
      </c>
      <c r="J2748" s="481"/>
    </row>
    <row r="2749" spans="2:10" ht="27" customHeight="1">
      <c r="B2749" s="362"/>
      <c r="C2749" s="823"/>
      <c r="D2749" s="823"/>
      <c r="E2749" s="823"/>
      <c r="F2749" s="823" t="s">
        <v>1679</v>
      </c>
      <c r="G2749" s="823"/>
      <c r="H2749" s="823"/>
      <c r="I2749" s="746" t="s">
        <v>2909</v>
      </c>
      <c r="J2749" s="481"/>
    </row>
    <row r="2750" spans="2:10" ht="27" customHeight="1">
      <c r="B2750" s="362"/>
      <c r="C2750" s="823"/>
      <c r="D2750" s="823"/>
      <c r="E2750" s="823"/>
      <c r="F2750" s="823" t="s">
        <v>1681</v>
      </c>
      <c r="G2750" s="823"/>
      <c r="H2750" s="823"/>
      <c r="I2750" s="746" t="s">
        <v>2910</v>
      </c>
      <c r="J2750" s="481"/>
    </row>
    <row r="2751" spans="2:10" ht="27" customHeight="1">
      <c r="B2751" s="362"/>
      <c r="C2751" s="823"/>
      <c r="D2751" s="823"/>
      <c r="E2751" s="823"/>
      <c r="F2751" s="823" t="s">
        <v>1946</v>
      </c>
      <c r="G2751" s="823"/>
      <c r="H2751" s="823"/>
      <c r="I2751" s="746" t="s">
        <v>2911</v>
      </c>
      <c r="J2751" s="481"/>
    </row>
    <row r="2752" spans="2:10">
      <c r="B2752" s="362"/>
      <c r="C2752" s="823"/>
      <c r="D2752" s="823" t="s">
        <v>2912</v>
      </c>
      <c r="E2752" s="823"/>
      <c r="F2752" s="823"/>
      <c r="G2752" s="823"/>
      <c r="H2752" s="823"/>
      <c r="I2752" s="746"/>
      <c r="J2752" s="481"/>
    </row>
    <row r="2753" spans="2:10">
      <c r="B2753" s="362"/>
      <c r="C2753" s="823"/>
      <c r="D2753" s="823"/>
      <c r="E2753" s="823" t="s">
        <v>1920</v>
      </c>
      <c r="F2753" s="823"/>
      <c r="G2753" s="823"/>
      <c r="H2753" s="823"/>
      <c r="I2753" s="746" t="s">
        <v>1940</v>
      </c>
      <c r="J2753" s="481"/>
    </row>
    <row r="2754" spans="2:10">
      <c r="B2754" s="362"/>
      <c r="C2754" s="823"/>
      <c r="D2754" s="823"/>
      <c r="E2754" s="823" t="s">
        <v>1922</v>
      </c>
      <c r="F2754" s="823"/>
      <c r="G2754" s="823"/>
      <c r="H2754" s="823"/>
      <c r="I2754" s="746" t="s">
        <v>2348</v>
      </c>
      <c r="J2754" s="481"/>
    </row>
    <row r="2755" spans="2:10">
      <c r="B2755" s="362"/>
      <c r="C2755" s="823"/>
      <c r="D2755" s="823"/>
      <c r="E2755" s="823" t="s">
        <v>2015</v>
      </c>
      <c r="F2755" s="823"/>
      <c r="G2755" s="823"/>
      <c r="H2755" s="823"/>
      <c r="I2755" s="746"/>
      <c r="J2755" s="481"/>
    </row>
    <row r="2756" spans="2:10">
      <c r="B2756" s="362"/>
      <c r="C2756" s="823"/>
      <c r="D2756" s="823"/>
      <c r="E2756" s="823"/>
      <c r="F2756" s="823" t="s">
        <v>2871</v>
      </c>
      <c r="G2756" s="823"/>
      <c r="H2756" s="823"/>
      <c r="I2756" s="746" t="s">
        <v>2066</v>
      </c>
      <c r="J2756" s="481"/>
    </row>
    <row r="2757" spans="2:10">
      <c r="B2757" s="362"/>
      <c r="C2757" s="823"/>
      <c r="D2757" s="823"/>
      <c r="E2757" s="823"/>
      <c r="F2757" s="823" t="s">
        <v>2222</v>
      </c>
      <c r="G2757" s="823"/>
      <c r="H2757" s="823"/>
      <c r="I2757" s="746" t="s">
        <v>1940</v>
      </c>
      <c r="J2757" s="481"/>
    </row>
    <row r="2758" spans="2:10">
      <c r="B2758" s="362"/>
      <c r="C2758" s="823"/>
      <c r="D2758" s="823"/>
      <c r="E2758" s="823"/>
      <c r="F2758" s="823" t="s">
        <v>2913</v>
      </c>
      <c r="G2758" s="823"/>
      <c r="H2758" s="823"/>
      <c r="I2758" s="746" t="s">
        <v>2357</v>
      </c>
      <c r="J2758" s="481"/>
    </row>
    <row r="2759" spans="2:10">
      <c r="B2759" s="362"/>
      <c r="C2759" s="823"/>
      <c r="D2759" s="823"/>
      <c r="E2759" s="823" t="s">
        <v>1939</v>
      </c>
      <c r="F2759" s="823"/>
      <c r="G2759" s="823"/>
      <c r="H2759" s="823"/>
      <c r="I2759" s="746" t="s">
        <v>1940</v>
      </c>
      <c r="J2759" s="481"/>
    </row>
    <row r="2760" spans="2:10">
      <c r="B2760" s="362"/>
      <c r="C2760" s="823"/>
      <c r="D2760" s="823"/>
      <c r="E2760" s="823" t="s">
        <v>1941</v>
      </c>
      <c r="F2760" s="823"/>
      <c r="G2760" s="823"/>
      <c r="H2760" s="823"/>
      <c r="I2760" s="746"/>
      <c r="J2760" s="481"/>
    </row>
    <row r="2761" spans="2:10" ht="25.5" customHeight="1">
      <c r="B2761" s="362"/>
      <c r="C2761" s="823"/>
      <c r="D2761" s="823"/>
      <c r="E2761" s="823"/>
      <c r="F2761" s="823" t="s">
        <v>1675</v>
      </c>
      <c r="G2761" s="823"/>
      <c r="H2761" s="823"/>
      <c r="I2761" s="746" t="s">
        <v>2914</v>
      </c>
      <c r="J2761" s="481"/>
    </row>
    <row r="2762" spans="2:10" ht="25.5" customHeight="1">
      <c r="B2762" s="362"/>
      <c r="C2762" s="823"/>
      <c r="D2762" s="823"/>
      <c r="E2762" s="823"/>
      <c r="F2762" s="823" t="s">
        <v>1677</v>
      </c>
      <c r="G2762" s="823"/>
      <c r="H2762" s="823"/>
      <c r="I2762" s="746" t="s">
        <v>2915</v>
      </c>
      <c r="J2762" s="481"/>
    </row>
    <row r="2763" spans="2:10">
      <c r="B2763" s="362"/>
      <c r="C2763" s="823"/>
      <c r="D2763" s="823"/>
      <c r="E2763" s="823"/>
      <c r="F2763" s="823" t="s">
        <v>1679</v>
      </c>
      <c r="G2763" s="823"/>
      <c r="H2763" s="823"/>
      <c r="I2763" s="746" t="s">
        <v>2916</v>
      </c>
      <c r="J2763" s="481"/>
    </row>
    <row r="2764" spans="2:10" ht="22.5">
      <c r="B2764" s="362"/>
      <c r="C2764" s="823"/>
      <c r="D2764" s="823"/>
      <c r="E2764" s="823"/>
      <c r="F2764" s="823" t="s">
        <v>1681</v>
      </c>
      <c r="G2764" s="823"/>
      <c r="H2764" s="823"/>
      <c r="I2764" s="746" t="s">
        <v>2917</v>
      </c>
      <c r="J2764" s="481"/>
    </row>
    <row r="2765" spans="2:10">
      <c r="B2765" s="362"/>
      <c r="C2765" s="823"/>
      <c r="D2765" s="823" t="s">
        <v>2918</v>
      </c>
      <c r="E2765" s="823"/>
      <c r="F2765" s="823"/>
      <c r="G2765" s="823"/>
      <c r="H2765" s="823"/>
      <c r="I2765" s="746"/>
      <c r="J2765" s="481"/>
    </row>
    <row r="2766" spans="2:10">
      <c r="B2766" s="362"/>
      <c r="C2766" s="823"/>
      <c r="D2766" s="823"/>
      <c r="E2766" s="823" t="s">
        <v>1920</v>
      </c>
      <c r="F2766" s="823"/>
      <c r="G2766" s="823"/>
      <c r="H2766" s="823"/>
      <c r="I2766" s="746" t="s">
        <v>1940</v>
      </c>
      <c r="J2766" s="481"/>
    </row>
    <row r="2767" spans="2:10">
      <c r="B2767" s="362"/>
      <c r="C2767" s="823"/>
      <c r="D2767" s="823"/>
      <c r="E2767" s="823" t="s">
        <v>1922</v>
      </c>
      <c r="F2767" s="823"/>
      <c r="G2767" s="823"/>
      <c r="H2767" s="823"/>
      <c r="I2767" s="746" t="s">
        <v>2348</v>
      </c>
      <c r="J2767" s="481"/>
    </row>
    <row r="2768" spans="2:10">
      <c r="B2768" s="362"/>
      <c r="C2768" s="823"/>
      <c r="D2768" s="823"/>
      <c r="E2768" s="823" t="s">
        <v>2015</v>
      </c>
      <c r="F2768" s="823"/>
      <c r="G2768" s="823"/>
      <c r="H2768" s="823"/>
      <c r="I2768" s="746"/>
      <c r="J2768" s="481"/>
    </row>
    <row r="2769" spans="2:10">
      <c r="B2769" s="362"/>
      <c r="C2769" s="823"/>
      <c r="D2769" s="823"/>
      <c r="E2769" s="823"/>
      <c r="F2769" s="823" t="s">
        <v>2871</v>
      </c>
      <c r="G2769" s="823"/>
      <c r="H2769" s="823"/>
      <c r="I2769" s="746" t="s">
        <v>2066</v>
      </c>
      <c r="J2769" s="481"/>
    </row>
    <row r="2770" spans="2:10">
      <c r="B2770" s="362"/>
      <c r="C2770" s="823"/>
      <c r="D2770" s="823"/>
      <c r="E2770" s="823"/>
      <c r="F2770" s="823" t="s">
        <v>2919</v>
      </c>
      <c r="G2770" s="823"/>
      <c r="H2770" s="823"/>
      <c r="I2770" s="746" t="s">
        <v>1940</v>
      </c>
      <c r="J2770" s="481"/>
    </row>
    <row r="2771" spans="2:10">
      <c r="B2771" s="362"/>
      <c r="C2771" s="823"/>
      <c r="D2771" s="823"/>
      <c r="E2771" s="823"/>
      <c r="F2771" s="823" t="s">
        <v>2018</v>
      </c>
      <c r="G2771" s="823"/>
      <c r="H2771" s="823"/>
      <c r="I2771" s="746" t="s">
        <v>1940</v>
      </c>
      <c r="J2771" s="481"/>
    </row>
    <row r="2772" spans="2:10">
      <c r="B2772" s="362"/>
      <c r="C2772" s="823"/>
      <c r="D2772" s="823"/>
      <c r="E2772" s="823"/>
      <c r="F2772" s="823" t="s">
        <v>2251</v>
      </c>
      <c r="G2772" s="823"/>
      <c r="H2772" s="823"/>
      <c r="I2772" s="746" t="s">
        <v>1940</v>
      </c>
      <c r="J2772" s="481"/>
    </row>
    <row r="2773" spans="2:10">
      <c r="B2773" s="362"/>
      <c r="C2773" s="823"/>
      <c r="D2773" s="823"/>
      <c r="E2773" s="823"/>
      <c r="F2773" s="823" t="s">
        <v>2764</v>
      </c>
      <c r="G2773" s="823"/>
      <c r="H2773" s="823"/>
      <c r="I2773" s="746" t="s">
        <v>2076</v>
      </c>
      <c r="J2773" s="481"/>
    </row>
    <row r="2774" spans="2:10">
      <c r="B2774" s="362"/>
      <c r="C2774" s="823"/>
      <c r="D2774" s="823"/>
      <c r="E2774" s="823"/>
      <c r="F2774" s="823" t="s">
        <v>2872</v>
      </c>
      <c r="G2774" s="823"/>
      <c r="H2774" s="823"/>
      <c r="I2774" s="746" t="s">
        <v>2920</v>
      </c>
      <c r="J2774" s="481"/>
    </row>
    <row r="2775" spans="2:10">
      <c r="B2775" s="362"/>
      <c r="C2775" s="823"/>
      <c r="D2775" s="823"/>
      <c r="E2775" s="823" t="s">
        <v>1939</v>
      </c>
      <c r="F2775" s="823"/>
      <c r="G2775" s="823"/>
      <c r="H2775" s="823"/>
      <c r="I2775" s="746" t="s">
        <v>1940</v>
      </c>
      <c r="J2775" s="481"/>
    </row>
    <row r="2776" spans="2:10">
      <c r="B2776" s="362"/>
      <c r="C2776" s="823"/>
      <c r="D2776" s="823"/>
      <c r="E2776" s="823" t="s">
        <v>1941</v>
      </c>
      <c r="F2776" s="823"/>
      <c r="G2776" s="823"/>
      <c r="H2776" s="823"/>
      <c r="I2776" s="746"/>
      <c r="J2776" s="481"/>
    </row>
    <row r="2777" spans="2:10" ht="33.75" customHeight="1">
      <c r="B2777" s="362"/>
      <c r="C2777" s="823"/>
      <c r="D2777" s="823"/>
      <c r="E2777" s="823"/>
      <c r="F2777" s="823" t="s">
        <v>1675</v>
      </c>
      <c r="G2777" s="823"/>
      <c r="H2777" s="823"/>
      <c r="I2777" s="746" t="s">
        <v>2921</v>
      </c>
      <c r="J2777" s="481"/>
    </row>
    <row r="2778" spans="2:10">
      <c r="B2778" s="362"/>
      <c r="C2778" s="823"/>
      <c r="D2778" s="823"/>
      <c r="E2778" s="823"/>
      <c r="F2778" s="823" t="s">
        <v>1677</v>
      </c>
      <c r="G2778" s="823"/>
      <c r="H2778" s="823"/>
      <c r="I2778" s="746" t="s">
        <v>2922</v>
      </c>
      <c r="J2778" s="481"/>
    </row>
    <row r="2779" spans="2:10" ht="25.5" customHeight="1">
      <c r="B2779" s="362"/>
      <c r="C2779" s="823"/>
      <c r="D2779" s="823"/>
      <c r="E2779" s="823"/>
      <c r="F2779" s="823" t="s">
        <v>1679</v>
      </c>
      <c r="G2779" s="823"/>
      <c r="H2779" s="823"/>
      <c r="I2779" s="746" t="s">
        <v>2923</v>
      </c>
      <c r="J2779" s="481"/>
    </row>
    <row r="2780" spans="2:10" ht="25.5" customHeight="1">
      <c r="B2780" s="362"/>
      <c r="C2780" s="823"/>
      <c r="D2780" s="823"/>
      <c r="E2780" s="823"/>
      <c r="F2780" s="823" t="s">
        <v>1681</v>
      </c>
      <c r="G2780" s="823"/>
      <c r="H2780" s="823"/>
      <c r="I2780" s="746" t="s">
        <v>2924</v>
      </c>
      <c r="J2780" s="481"/>
    </row>
    <row r="2781" spans="2:10" ht="38.25" customHeight="1">
      <c r="B2781" s="362"/>
      <c r="C2781" s="823"/>
      <c r="D2781" s="823"/>
      <c r="E2781" s="823"/>
      <c r="F2781" s="823" t="s">
        <v>1946</v>
      </c>
      <c r="G2781" s="823"/>
      <c r="H2781" s="823"/>
      <c r="I2781" s="746" t="s">
        <v>2925</v>
      </c>
      <c r="J2781" s="481"/>
    </row>
    <row r="2782" spans="2:10" ht="38.25" customHeight="1">
      <c r="B2782" s="362"/>
      <c r="C2782" s="823"/>
      <c r="D2782" s="823"/>
      <c r="E2782" s="823"/>
      <c r="F2782" s="823" t="s">
        <v>1948</v>
      </c>
      <c r="G2782" s="823"/>
      <c r="H2782" s="823"/>
      <c r="I2782" s="746" t="s">
        <v>2926</v>
      </c>
      <c r="J2782" s="481"/>
    </row>
    <row r="2783" spans="2:10" ht="22.5">
      <c r="B2783" s="362"/>
      <c r="C2783" s="823"/>
      <c r="D2783" s="823"/>
      <c r="E2783" s="823"/>
      <c r="F2783" s="823" t="s">
        <v>1950</v>
      </c>
      <c r="G2783" s="823"/>
      <c r="H2783" s="823"/>
      <c r="I2783" s="746" t="s">
        <v>2927</v>
      </c>
      <c r="J2783" s="481"/>
    </row>
    <row r="2784" spans="2:10">
      <c r="B2784" s="362"/>
      <c r="C2784" s="823"/>
      <c r="D2784" s="823" t="s">
        <v>2928</v>
      </c>
      <c r="E2784" s="823"/>
      <c r="F2784" s="823"/>
      <c r="G2784" s="823"/>
      <c r="H2784" s="823"/>
      <c r="I2784" s="746"/>
      <c r="J2784" s="481"/>
    </row>
    <row r="2785" spans="2:10">
      <c r="B2785" s="362"/>
      <c r="C2785" s="823"/>
      <c r="D2785" s="823"/>
      <c r="E2785" s="823" t="s">
        <v>1920</v>
      </c>
      <c r="F2785" s="823"/>
      <c r="G2785" s="823"/>
      <c r="H2785" s="823"/>
      <c r="I2785" s="746" t="s">
        <v>1940</v>
      </c>
      <c r="J2785" s="481"/>
    </row>
    <row r="2786" spans="2:10">
      <c r="B2786" s="394"/>
      <c r="C2786" s="837"/>
      <c r="D2786" s="837"/>
      <c r="E2786" s="837" t="s">
        <v>1922</v>
      </c>
      <c r="F2786" s="837"/>
      <c r="G2786" s="837"/>
      <c r="H2786" s="837"/>
      <c r="I2786" s="757" t="s">
        <v>2348</v>
      </c>
      <c r="J2786" s="483"/>
    </row>
    <row r="2787" spans="2:10">
      <c r="B2787" s="362"/>
      <c r="C2787" s="823"/>
      <c r="D2787" s="823"/>
      <c r="E2787" s="823" t="s">
        <v>2015</v>
      </c>
      <c r="F2787" s="823"/>
      <c r="G2787" s="823"/>
      <c r="H2787" s="823"/>
      <c r="I2787" s="746"/>
      <c r="J2787" s="481"/>
    </row>
    <row r="2788" spans="2:10">
      <c r="B2788" s="362"/>
      <c r="C2788" s="823"/>
      <c r="D2788" s="823"/>
      <c r="E2788" s="823"/>
      <c r="F2788" s="823" t="s">
        <v>2929</v>
      </c>
      <c r="G2788" s="823"/>
      <c r="H2788" s="823"/>
      <c r="I2788" s="746" t="s">
        <v>2930</v>
      </c>
      <c r="J2788" s="481"/>
    </row>
    <row r="2789" spans="2:10">
      <c r="B2789" s="362"/>
      <c r="C2789" s="823"/>
      <c r="D2789" s="823"/>
      <c r="E2789" s="823"/>
      <c r="F2789" s="823" t="s">
        <v>2931</v>
      </c>
      <c r="G2789" s="823"/>
      <c r="H2789" s="823"/>
      <c r="I2789" s="746" t="s">
        <v>2640</v>
      </c>
      <c r="J2789" s="481"/>
    </row>
    <row r="2790" spans="2:10">
      <c r="B2790" s="362"/>
      <c r="C2790" s="823"/>
      <c r="D2790" s="823"/>
      <c r="E2790" s="823" t="s">
        <v>1939</v>
      </c>
      <c r="F2790" s="823"/>
      <c r="G2790" s="823"/>
      <c r="H2790" s="823"/>
      <c r="I2790" s="746" t="s">
        <v>1940</v>
      </c>
      <c r="J2790" s="481"/>
    </row>
    <row r="2791" spans="2:10">
      <c r="B2791" s="362"/>
      <c r="C2791" s="823"/>
      <c r="D2791" s="823"/>
      <c r="E2791" s="823" t="s">
        <v>1941</v>
      </c>
      <c r="F2791" s="823"/>
      <c r="G2791" s="823"/>
      <c r="H2791" s="823"/>
      <c r="I2791" s="746"/>
      <c r="J2791" s="481"/>
    </row>
    <row r="2792" spans="2:10" ht="27.75" customHeight="1">
      <c r="B2792" s="362"/>
      <c r="C2792" s="823"/>
      <c r="D2792" s="823"/>
      <c r="E2792" s="823"/>
      <c r="F2792" s="823" t="s">
        <v>1675</v>
      </c>
      <c r="G2792" s="823"/>
      <c r="H2792" s="823"/>
      <c r="I2792" s="746" t="s">
        <v>2932</v>
      </c>
      <c r="J2792" s="481"/>
    </row>
    <row r="2793" spans="2:10" ht="27.75" customHeight="1">
      <c r="B2793" s="362"/>
      <c r="C2793" s="823"/>
      <c r="D2793" s="823"/>
      <c r="E2793" s="823"/>
      <c r="F2793" s="823" t="s">
        <v>1677</v>
      </c>
      <c r="G2793" s="823"/>
      <c r="H2793" s="823"/>
      <c r="I2793" s="746" t="s">
        <v>2933</v>
      </c>
      <c r="J2793" s="481"/>
    </row>
    <row r="2794" spans="2:10" ht="27.75" customHeight="1">
      <c r="B2794" s="362"/>
      <c r="C2794" s="823"/>
      <c r="D2794" s="823"/>
      <c r="E2794" s="823"/>
      <c r="F2794" s="823" t="s">
        <v>1679</v>
      </c>
      <c r="G2794" s="823"/>
      <c r="H2794" s="823"/>
      <c r="I2794" s="746" t="s">
        <v>2934</v>
      </c>
      <c r="J2794" s="481"/>
    </row>
    <row r="2795" spans="2:10" ht="27.75" customHeight="1">
      <c r="B2795" s="362"/>
      <c r="C2795" s="823"/>
      <c r="D2795" s="823"/>
      <c r="E2795" s="823"/>
      <c r="F2795" s="823" t="s">
        <v>1681</v>
      </c>
      <c r="G2795" s="823"/>
      <c r="H2795" s="823"/>
      <c r="I2795" s="746" t="s">
        <v>2935</v>
      </c>
      <c r="J2795" s="481"/>
    </row>
    <row r="2796" spans="2:10" ht="27.75" customHeight="1">
      <c r="B2796" s="362"/>
      <c r="C2796" s="823"/>
      <c r="D2796" s="823"/>
      <c r="E2796" s="823"/>
      <c r="F2796" s="823" t="s">
        <v>1946</v>
      </c>
      <c r="G2796" s="823"/>
      <c r="H2796" s="823"/>
      <c r="I2796" s="746" t="s">
        <v>2936</v>
      </c>
      <c r="J2796" s="481"/>
    </row>
    <row r="2797" spans="2:10">
      <c r="B2797" s="362"/>
      <c r="C2797" s="823"/>
      <c r="D2797" s="823"/>
      <c r="E2797" s="823"/>
      <c r="F2797" s="823" t="s">
        <v>1948</v>
      </c>
      <c r="G2797" s="823"/>
      <c r="H2797" s="823"/>
      <c r="I2797" s="746" t="s">
        <v>2937</v>
      </c>
      <c r="J2797" s="481"/>
    </row>
    <row r="2798" spans="2:10">
      <c r="B2798" s="362"/>
      <c r="C2798" s="823"/>
      <c r="D2798" s="823" t="s">
        <v>2938</v>
      </c>
      <c r="E2798" s="823"/>
      <c r="F2798" s="823"/>
      <c r="G2798" s="823"/>
      <c r="H2798" s="823"/>
      <c r="I2798" s="746"/>
      <c r="J2798" s="481"/>
    </row>
    <row r="2799" spans="2:10">
      <c r="B2799" s="394"/>
      <c r="C2799" s="837"/>
      <c r="D2799" s="837"/>
      <c r="E2799" s="837" t="s">
        <v>1920</v>
      </c>
      <c r="F2799" s="837"/>
      <c r="G2799" s="837"/>
      <c r="H2799" s="837"/>
      <c r="I2799" s="757" t="s">
        <v>1940</v>
      </c>
      <c r="J2799" s="483"/>
    </row>
    <row r="2800" spans="2:10">
      <c r="B2800" s="362"/>
      <c r="C2800" s="823"/>
      <c r="D2800" s="823"/>
      <c r="E2800" s="823" t="s">
        <v>1922</v>
      </c>
      <c r="F2800" s="823"/>
      <c r="G2800" s="823"/>
      <c r="H2800" s="823"/>
      <c r="I2800" s="746" t="s">
        <v>2348</v>
      </c>
      <c r="J2800" s="481"/>
    </row>
    <row r="2801" spans="2:10">
      <c r="B2801" s="362"/>
      <c r="C2801" s="823"/>
      <c r="D2801" s="823"/>
      <c r="E2801" s="823" t="s">
        <v>2015</v>
      </c>
      <c r="F2801" s="823"/>
      <c r="G2801" s="823"/>
      <c r="H2801" s="823"/>
      <c r="I2801" s="746"/>
      <c r="J2801" s="481"/>
    </row>
    <row r="2802" spans="2:10">
      <c r="B2802" s="362"/>
      <c r="C2802" s="823"/>
      <c r="D2802" s="823"/>
      <c r="E2802" s="823"/>
      <c r="F2802" s="823" t="s">
        <v>2871</v>
      </c>
      <c r="G2802" s="823"/>
      <c r="H2802" s="823"/>
      <c r="I2802" s="746" t="s">
        <v>2066</v>
      </c>
      <c r="J2802" s="481"/>
    </row>
    <row r="2803" spans="2:10">
      <c r="B2803" s="362"/>
      <c r="C2803" s="823"/>
      <c r="D2803" s="823"/>
      <c r="E2803" s="823"/>
      <c r="F2803" s="823" t="s">
        <v>2038</v>
      </c>
      <c r="G2803" s="823"/>
      <c r="H2803" s="823"/>
      <c r="I2803" s="746" t="s">
        <v>2250</v>
      </c>
      <c r="J2803" s="481"/>
    </row>
    <row r="2804" spans="2:10">
      <c r="B2804" s="362"/>
      <c r="C2804" s="823"/>
      <c r="D2804" s="823"/>
      <c r="E2804" s="823"/>
      <c r="F2804" s="823" t="s">
        <v>2099</v>
      </c>
      <c r="G2804" s="823"/>
      <c r="H2804" s="823"/>
      <c r="I2804" s="746" t="s">
        <v>1940</v>
      </c>
      <c r="J2804" s="481"/>
    </row>
    <row r="2805" spans="2:10">
      <c r="B2805" s="362"/>
      <c r="C2805" s="823"/>
      <c r="D2805" s="823"/>
      <c r="E2805" s="823"/>
      <c r="F2805" s="823" t="s">
        <v>2045</v>
      </c>
      <c r="G2805" s="823"/>
      <c r="H2805" s="823"/>
      <c r="I2805" s="746" t="s">
        <v>1940</v>
      </c>
      <c r="J2805" s="481"/>
    </row>
    <row r="2806" spans="2:10">
      <c r="B2806" s="362"/>
      <c r="C2806" s="823"/>
      <c r="D2806" s="823"/>
      <c r="E2806" s="823"/>
      <c r="F2806" s="823" t="s">
        <v>2764</v>
      </c>
      <c r="G2806" s="823"/>
      <c r="H2806" s="823"/>
      <c r="I2806" s="746" t="s">
        <v>2357</v>
      </c>
      <c r="J2806" s="481"/>
    </row>
    <row r="2807" spans="2:10">
      <c r="B2807" s="362"/>
      <c r="C2807" s="823"/>
      <c r="D2807" s="823"/>
      <c r="E2807" s="823"/>
      <c r="F2807" s="823" t="s">
        <v>2872</v>
      </c>
      <c r="G2807" s="823"/>
      <c r="H2807" s="823"/>
      <c r="I2807" s="746" t="s">
        <v>2920</v>
      </c>
      <c r="J2807" s="481"/>
    </row>
    <row r="2808" spans="2:10">
      <c r="B2808" s="362"/>
      <c r="C2808" s="823"/>
      <c r="D2808" s="823"/>
      <c r="E2808" s="823" t="s">
        <v>1939</v>
      </c>
      <c r="F2808" s="823"/>
      <c r="G2808" s="823"/>
      <c r="H2808" s="823"/>
      <c r="I2808" s="746" t="s">
        <v>1940</v>
      </c>
      <c r="J2808" s="481"/>
    </row>
    <row r="2809" spans="2:10">
      <c r="B2809" s="362"/>
      <c r="C2809" s="823"/>
      <c r="D2809" s="823"/>
      <c r="E2809" s="823" t="s">
        <v>1941</v>
      </c>
      <c r="F2809" s="823"/>
      <c r="G2809" s="823"/>
      <c r="H2809" s="823"/>
      <c r="I2809" s="746"/>
      <c r="J2809" s="481"/>
    </row>
    <row r="2810" spans="2:10" ht="33.75">
      <c r="B2810" s="394"/>
      <c r="C2810" s="837"/>
      <c r="D2810" s="837"/>
      <c r="E2810" s="837"/>
      <c r="F2810" s="837" t="s">
        <v>1675</v>
      </c>
      <c r="G2810" s="837"/>
      <c r="H2810" s="837"/>
      <c r="I2810" s="757" t="s">
        <v>2939</v>
      </c>
      <c r="J2810" s="483"/>
    </row>
    <row r="2811" spans="2:10" ht="28.5" customHeight="1">
      <c r="B2811" s="362"/>
      <c r="C2811" s="823"/>
      <c r="D2811" s="823"/>
      <c r="E2811" s="823"/>
      <c r="F2811" s="823" t="s">
        <v>1677</v>
      </c>
      <c r="G2811" s="823"/>
      <c r="H2811" s="823"/>
      <c r="I2811" s="746" t="s">
        <v>2940</v>
      </c>
      <c r="J2811" s="481"/>
    </row>
    <row r="2812" spans="2:10" ht="28.5" customHeight="1">
      <c r="B2812" s="362"/>
      <c r="C2812" s="823"/>
      <c r="D2812" s="823"/>
      <c r="E2812" s="823"/>
      <c r="F2812" s="823" t="s">
        <v>1679</v>
      </c>
      <c r="G2812" s="823"/>
      <c r="H2812" s="823"/>
      <c r="I2812" s="746" t="s">
        <v>2941</v>
      </c>
      <c r="J2812" s="481"/>
    </row>
    <row r="2813" spans="2:10" ht="48.75" customHeight="1">
      <c r="B2813" s="362"/>
      <c r="C2813" s="823"/>
      <c r="D2813" s="823"/>
      <c r="E2813" s="823"/>
      <c r="F2813" s="823" t="s">
        <v>1681</v>
      </c>
      <c r="G2813" s="823"/>
      <c r="H2813" s="823"/>
      <c r="I2813" s="746" t="s">
        <v>2942</v>
      </c>
      <c r="J2813" s="481"/>
    </row>
    <row r="2814" spans="2:10" ht="28.5" customHeight="1">
      <c r="B2814" s="362"/>
      <c r="C2814" s="823"/>
      <c r="D2814" s="823"/>
      <c r="E2814" s="823"/>
      <c r="F2814" s="823" t="s">
        <v>1946</v>
      </c>
      <c r="G2814" s="823"/>
      <c r="H2814" s="823"/>
      <c r="I2814" s="746" t="s">
        <v>2943</v>
      </c>
      <c r="J2814" s="481"/>
    </row>
    <row r="2815" spans="2:10" ht="38.25" customHeight="1">
      <c r="B2815" s="362"/>
      <c r="C2815" s="823"/>
      <c r="D2815" s="823"/>
      <c r="E2815" s="823"/>
      <c r="F2815" s="823" t="s">
        <v>1948</v>
      </c>
      <c r="G2815" s="823"/>
      <c r="H2815" s="823"/>
      <c r="I2815" s="746" t="s">
        <v>2902</v>
      </c>
      <c r="J2815" s="481"/>
    </row>
    <row r="2816" spans="2:10" ht="22.5">
      <c r="B2816" s="362"/>
      <c r="C2816" s="823"/>
      <c r="D2816" s="823"/>
      <c r="E2816" s="823"/>
      <c r="F2816" s="823" t="s">
        <v>1950</v>
      </c>
      <c r="G2816" s="823"/>
      <c r="H2816" s="823"/>
      <c r="I2816" s="746" t="s">
        <v>2903</v>
      </c>
      <c r="J2816" s="481"/>
    </row>
    <row r="2817" spans="2:10" ht="39" customHeight="1">
      <c r="B2817" s="362"/>
      <c r="C2817" s="823"/>
      <c r="D2817" s="823"/>
      <c r="E2817" s="823"/>
      <c r="F2817" s="823" t="s">
        <v>2778</v>
      </c>
      <c r="G2817" s="823"/>
      <c r="H2817" s="823"/>
      <c r="I2817" s="746" t="s">
        <v>2904</v>
      </c>
      <c r="J2817" s="481"/>
    </row>
    <row r="2818" spans="2:10">
      <c r="B2818" s="362"/>
      <c r="C2818" s="823"/>
      <c r="D2818" s="823" t="s">
        <v>2944</v>
      </c>
      <c r="E2818" s="823"/>
      <c r="F2818" s="823"/>
      <c r="G2818" s="823"/>
      <c r="H2818" s="823"/>
      <c r="I2818" s="746"/>
      <c r="J2818" s="481"/>
    </row>
    <row r="2819" spans="2:10">
      <c r="B2819" s="394"/>
      <c r="C2819" s="837"/>
      <c r="D2819" s="837"/>
      <c r="E2819" s="837" t="s">
        <v>1920</v>
      </c>
      <c r="F2819" s="837"/>
      <c r="G2819" s="837"/>
      <c r="H2819" s="837"/>
      <c r="I2819" s="757" t="s">
        <v>2879</v>
      </c>
      <c r="J2819" s="483"/>
    </row>
    <row r="2820" spans="2:10">
      <c r="B2820" s="362"/>
      <c r="C2820" s="823"/>
      <c r="D2820" s="823"/>
      <c r="E2820" s="823" t="s">
        <v>1922</v>
      </c>
      <c r="F2820" s="823"/>
      <c r="G2820" s="823"/>
      <c r="H2820" s="823"/>
      <c r="I2820" s="746" t="s">
        <v>2348</v>
      </c>
      <c r="J2820" s="481"/>
    </row>
    <row r="2821" spans="2:10">
      <c r="B2821" s="362"/>
      <c r="C2821" s="823"/>
      <c r="D2821" s="823"/>
      <c r="E2821" s="823" t="s">
        <v>1924</v>
      </c>
      <c r="F2821" s="823"/>
      <c r="G2821" s="823"/>
      <c r="H2821" s="823"/>
      <c r="I2821" s="746"/>
      <c r="J2821" s="481"/>
    </row>
    <row r="2822" spans="2:10">
      <c r="B2822" s="362"/>
      <c r="C2822" s="823"/>
      <c r="D2822" s="823"/>
      <c r="E2822" s="823"/>
      <c r="F2822" s="823" t="s">
        <v>2096</v>
      </c>
      <c r="G2822" s="823"/>
      <c r="H2822" s="823"/>
      <c r="I2822" s="746" t="s">
        <v>2880</v>
      </c>
      <c r="J2822" s="481"/>
    </row>
    <row r="2823" spans="2:10" ht="22.5">
      <c r="B2823" s="362"/>
      <c r="C2823" s="823"/>
      <c r="D2823" s="823"/>
      <c r="E2823" s="823"/>
      <c r="F2823" s="823" t="s">
        <v>2038</v>
      </c>
      <c r="G2823" s="823"/>
      <c r="H2823" s="823"/>
      <c r="I2823" s="746" t="s">
        <v>2881</v>
      </c>
      <c r="J2823" s="481"/>
    </row>
    <row r="2824" spans="2:10">
      <c r="B2824" s="362"/>
      <c r="C2824" s="823"/>
      <c r="D2824" s="823"/>
      <c r="E2824" s="823"/>
      <c r="F2824" s="823" t="s">
        <v>2882</v>
      </c>
      <c r="G2824" s="823"/>
      <c r="H2824" s="823"/>
      <c r="I2824" s="746" t="s">
        <v>1940</v>
      </c>
      <c r="J2824" s="481"/>
    </row>
    <row r="2825" spans="2:10">
      <c r="B2825" s="362"/>
      <c r="C2825" s="823"/>
      <c r="D2825" s="823"/>
      <c r="E2825" s="823"/>
      <c r="F2825" s="823" t="s">
        <v>2883</v>
      </c>
      <c r="G2825" s="823"/>
      <c r="H2825" s="823"/>
      <c r="I2825" s="746" t="s">
        <v>1940</v>
      </c>
      <c r="J2825" s="481"/>
    </row>
    <row r="2826" spans="2:10">
      <c r="B2826" s="362"/>
      <c r="C2826" s="823"/>
      <c r="D2826" s="823"/>
      <c r="E2826" s="823"/>
      <c r="F2826" s="823" t="s">
        <v>1933</v>
      </c>
      <c r="G2826" s="823"/>
      <c r="H2826" s="823"/>
      <c r="I2826" s="746" t="s">
        <v>2884</v>
      </c>
      <c r="J2826" s="481"/>
    </row>
    <row r="2827" spans="2:10">
      <c r="B2827" s="362"/>
      <c r="C2827" s="823"/>
      <c r="D2827" s="823"/>
      <c r="E2827" s="823" t="s">
        <v>1939</v>
      </c>
      <c r="F2827" s="823"/>
      <c r="G2827" s="823"/>
      <c r="H2827" s="823"/>
      <c r="I2827" s="746" t="s">
        <v>1940</v>
      </c>
      <c r="J2827" s="481"/>
    </row>
    <row r="2828" spans="2:10">
      <c r="B2828" s="362"/>
      <c r="C2828" s="823"/>
      <c r="D2828" s="823"/>
      <c r="E2828" s="823" t="s">
        <v>1941</v>
      </c>
      <c r="F2828" s="823"/>
      <c r="G2828" s="823"/>
      <c r="H2828" s="823"/>
      <c r="I2828" s="746"/>
      <c r="J2828" s="481"/>
    </row>
    <row r="2829" spans="2:10" ht="27" customHeight="1">
      <c r="B2829" s="362"/>
      <c r="C2829" s="823"/>
      <c r="D2829" s="823"/>
      <c r="E2829" s="823"/>
      <c r="F2829" s="823" t="s">
        <v>1675</v>
      </c>
      <c r="G2829" s="823"/>
      <c r="H2829" s="823"/>
      <c r="I2829" s="746" t="s">
        <v>2945</v>
      </c>
      <c r="J2829" s="481"/>
    </row>
    <row r="2830" spans="2:10" ht="27" customHeight="1">
      <c r="B2830" s="362"/>
      <c r="C2830" s="823"/>
      <c r="D2830" s="823"/>
      <c r="E2830" s="823"/>
      <c r="F2830" s="823" t="s">
        <v>1677</v>
      </c>
      <c r="G2830" s="823"/>
      <c r="H2830" s="823"/>
      <c r="I2830" s="746" t="s">
        <v>2886</v>
      </c>
      <c r="J2830" s="481"/>
    </row>
    <row r="2831" spans="2:10" ht="33.75" customHeight="1">
      <c r="B2831" s="362"/>
      <c r="C2831" s="823"/>
      <c r="D2831" s="823"/>
      <c r="E2831" s="823"/>
      <c r="F2831" s="823" t="s">
        <v>1679</v>
      </c>
      <c r="G2831" s="823"/>
      <c r="H2831" s="823"/>
      <c r="I2831" s="746" t="s">
        <v>2946</v>
      </c>
      <c r="J2831" s="481"/>
    </row>
    <row r="2832" spans="2:10" ht="27" customHeight="1">
      <c r="B2832" s="394"/>
      <c r="C2832" s="837"/>
      <c r="D2832" s="837"/>
      <c r="E2832" s="837"/>
      <c r="F2832" s="837" t="s">
        <v>1681</v>
      </c>
      <c r="G2832" s="837"/>
      <c r="H2832" s="837"/>
      <c r="I2832" s="757" t="s">
        <v>2888</v>
      </c>
      <c r="J2832" s="483"/>
    </row>
    <row r="2833" spans="2:10" ht="27" customHeight="1">
      <c r="B2833" s="362"/>
      <c r="C2833" s="823"/>
      <c r="D2833" s="823"/>
      <c r="E2833" s="823"/>
      <c r="F2833" s="823" t="s">
        <v>1946</v>
      </c>
      <c r="G2833" s="823"/>
      <c r="H2833" s="823"/>
      <c r="I2833" s="746" t="s">
        <v>2889</v>
      </c>
      <c r="J2833" s="481"/>
    </row>
    <row r="2834" spans="2:10" ht="36.75" customHeight="1">
      <c r="B2834" s="362"/>
      <c r="C2834" s="823"/>
      <c r="D2834" s="823"/>
      <c r="E2834" s="823"/>
      <c r="F2834" s="823" t="s">
        <v>1948</v>
      </c>
      <c r="G2834" s="823"/>
      <c r="H2834" s="823"/>
      <c r="I2834" s="746" t="s">
        <v>2890</v>
      </c>
      <c r="J2834" s="481"/>
    </row>
    <row r="2835" spans="2:10" ht="33.75" customHeight="1">
      <c r="B2835" s="362"/>
      <c r="C2835" s="823"/>
      <c r="D2835" s="823"/>
      <c r="E2835" s="823"/>
      <c r="F2835" s="823" t="s">
        <v>1950</v>
      </c>
      <c r="G2835" s="823"/>
      <c r="H2835" s="823"/>
      <c r="I2835" s="746" t="s">
        <v>2891</v>
      </c>
      <c r="J2835" s="481"/>
    </row>
    <row r="2836" spans="2:10" ht="27" customHeight="1">
      <c r="B2836" s="362"/>
      <c r="C2836" s="823"/>
      <c r="D2836" s="823"/>
      <c r="E2836" s="823"/>
      <c r="F2836" s="823" t="s">
        <v>1952</v>
      </c>
      <c r="G2836" s="823"/>
      <c r="H2836" s="823"/>
      <c r="I2836" s="746" t="s">
        <v>2892</v>
      </c>
      <c r="J2836" s="481"/>
    </row>
    <row r="2837" spans="2:10" ht="36.75" customHeight="1">
      <c r="B2837" s="362"/>
      <c r="C2837" s="823"/>
      <c r="D2837" s="823"/>
      <c r="E2837" s="823"/>
      <c r="F2837" s="823" t="s">
        <v>2790</v>
      </c>
      <c r="G2837" s="823"/>
      <c r="H2837" s="823"/>
      <c r="I2837" s="746" t="s">
        <v>2947</v>
      </c>
      <c r="J2837" s="481"/>
    </row>
    <row r="2838" spans="2:10" ht="38.25" customHeight="1">
      <c r="B2838" s="362"/>
      <c r="C2838" s="823"/>
      <c r="D2838" s="823"/>
      <c r="E2838" s="823"/>
      <c r="F2838" s="823" t="s">
        <v>2792</v>
      </c>
      <c r="G2838" s="823"/>
      <c r="H2838" s="823"/>
      <c r="I2838" s="746" t="s">
        <v>2948</v>
      </c>
      <c r="J2838" s="481"/>
    </row>
    <row r="2839" spans="2:10" ht="35.25" customHeight="1">
      <c r="B2839" s="362"/>
      <c r="C2839" s="823"/>
      <c r="D2839" s="823"/>
      <c r="E2839" s="823"/>
      <c r="F2839" s="823" t="s">
        <v>2828</v>
      </c>
      <c r="G2839" s="823"/>
      <c r="H2839" s="823"/>
      <c r="I2839" s="761" t="s">
        <v>2895</v>
      </c>
      <c r="J2839" s="481"/>
    </row>
    <row r="2840" spans="2:10" ht="56.25">
      <c r="B2840" s="362"/>
      <c r="C2840" s="823"/>
      <c r="D2840" s="823"/>
      <c r="E2840" s="823"/>
      <c r="F2840" s="823" t="s">
        <v>2830</v>
      </c>
      <c r="G2840" s="823"/>
      <c r="H2840" s="823"/>
      <c r="I2840" s="746" t="s">
        <v>2949</v>
      </c>
      <c r="J2840" s="481"/>
    </row>
    <row r="2841" spans="2:10">
      <c r="B2841" s="816"/>
      <c r="C2841" s="822" t="s">
        <v>2950</v>
      </c>
      <c r="D2841" s="822"/>
      <c r="E2841" s="822"/>
      <c r="F2841" s="822"/>
      <c r="G2841" s="822"/>
      <c r="H2841" s="822"/>
      <c r="I2841" s="752"/>
      <c r="J2841" s="488"/>
    </row>
    <row r="2842" spans="2:10">
      <c r="B2842" s="362"/>
      <c r="C2842" s="823"/>
      <c r="D2842" s="823" t="s">
        <v>2951</v>
      </c>
      <c r="E2842" s="823"/>
      <c r="F2842" s="823"/>
      <c r="G2842" s="823"/>
      <c r="H2842" s="823"/>
      <c r="I2842" s="762"/>
      <c r="J2842" s="481"/>
    </row>
    <row r="2843" spans="2:10" ht="33.75">
      <c r="B2843" s="362"/>
      <c r="C2843" s="823"/>
      <c r="D2843" s="823"/>
      <c r="E2843" s="823" t="s">
        <v>754</v>
      </c>
      <c r="F2843" s="823"/>
      <c r="G2843" s="823"/>
      <c r="H2843" s="823"/>
      <c r="I2843" s="746" t="s">
        <v>2952</v>
      </c>
      <c r="J2843" s="481"/>
    </row>
    <row r="2844" spans="2:10" ht="22.5">
      <c r="B2844" s="362"/>
      <c r="C2844" s="823"/>
      <c r="D2844" s="823"/>
      <c r="E2844" s="823" t="s">
        <v>472</v>
      </c>
      <c r="F2844" s="823"/>
      <c r="G2844" s="823"/>
      <c r="H2844" s="823"/>
      <c r="I2844" s="761" t="s">
        <v>2953</v>
      </c>
      <c r="J2844" s="481"/>
    </row>
    <row r="2845" spans="2:10" ht="67.5">
      <c r="B2845" s="362"/>
      <c r="C2845" s="823"/>
      <c r="D2845" s="823"/>
      <c r="E2845" s="823" t="s">
        <v>474</v>
      </c>
      <c r="F2845" s="823"/>
      <c r="G2845" s="823"/>
      <c r="H2845" s="823"/>
      <c r="I2845" s="761" t="s">
        <v>5198</v>
      </c>
      <c r="J2845" s="481"/>
    </row>
    <row r="2846" spans="2:10" ht="22.5">
      <c r="B2846" s="362"/>
      <c r="C2846" s="823"/>
      <c r="D2846" s="823"/>
      <c r="E2846" s="823"/>
      <c r="F2846" s="823" t="s">
        <v>5206</v>
      </c>
      <c r="G2846" s="823"/>
      <c r="H2846" s="823"/>
      <c r="I2846" s="761" t="s">
        <v>5199</v>
      </c>
      <c r="J2846" s="481"/>
    </row>
    <row r="2847" spans="2:10" ht="22.5">
      <c r="B2847" s="362"/>
      <c r="C2847" s="823"/>
      <c r="D2847" s="823"/>
      <c r="E2847" s="823"/>
      <c r="F2847" s="823" t="s">
        <v>5207</v>
      </c>
      <c r="G2847" s="823"/>
      <c r="H2847" s="823"/>
      <c r="I2847" s="761" t="s">
        <v>5200</v>
      </c>
      <c r="J2847" s="481"/>
    </row>
    <row r="2848" spans="2:10" ht="22.5">
      <c r="B2848" s="362"/>
      <c r="C2848" s="823"/>
      <c r="D2848" s="823"/>
      <c r="E2848" s="823"/>
      <c r="F2848" s="823" t="s">
        <v>5208</v>
      </c>
      <c r="G2848" s="823"/>
      <c r="H2848" s="823"/>
      <c r="I2848" s="761" t="s">
        <v>5201</v>
      </c>
      <c r="J2848" s="481"/>
    </row>
    <row r="2849" spans="2:10" ht="33.75">
      <c r="B2849" s="362"/>
      <c r="C2849" s="823"/>
      <c r="D2849" s="823"/>
      <c r="E2849" s="823"/>
      <c r="F2849" s="823" t="s">
        <v>5209</v>
      </c>
      <c r="G2849" s="823"/>
      <c r="H2849" s="823"/>
      <c r="I2849" s="761" t="s">
        <v>5202</v>
      </c>
      <c r="J2849" s="481"/>
    </row>
    <row r="2850" spans="2:10" ht="33.75">
      <c r="B2850" s="362"/>
      <c r="C2850" s="823"/>
      <c r="D2850" s="823"/>
      <c r="E2850" s="823" t="s">
        <v>476</v>
      </c>
      <c r="F2850" s="823"/>
      <c r="G2850" s="823"/>
      <c r="H2850" s="823"/>
      <c r="I2850" s="761" t="s">
        <v>5203</v>
      </c>
      <c r="J2850" s="481"/>
    </row>
    <row r="2851" spans="2:10">
      <c r="B2851" s="362"/>
      <c r="C2851" s="823"/>
      <c r="D2851" s="823"/>
      <c r="E2851" s="823"/>
      <c r="F2851" s="823" t="s">
        <v>5206</v>
      </c>
      <c r="G2851" s="823"/>
      <c r="H2851" s="823"/>
      <c r="I2851" s="761" t="s">
        <v>5204</v>
      </c>
      <c r="J2851" s="481"/>
    </row>
    <row r="2852" spans="2:10">
      <c r="B2852" s="362"/>
      <c r="C2852" s="823"/>
      <c r="D2852" s="823"/>
      <c r="E2852" s="823"/>
      <c r="F2852" s="823" t="s">
        <v>5207</v>
      </c>
      <c r="G2852" s="823"/>
      <c r="H2852" s="823"/>
      <c r="I2852" s="761" t="s">
        <v>5205</v>
      </c>
      <c r="J2852" s="481"/>
    </row>
    <row r="2853" spans="2:10" ht="41.25" customHeight="1">
      <c r="B2853" s="362"/>
      <c r="C2853" s="823"/>
      <c r="D2853" s="823"/>
      <c r="E2853" s="823" t="s">
        <v>478</v>
      </c>
      <c r="F2853" s="823"/>
      <c r="G2853" s="823"/>
      <c r="H2853" s="823"/>
      <c r="I2853" s="746" t="s">
        <v>5210</v>
      </c>
      <c r="J2853" s="481"/>
    </row>
    <row r="2854" spans="2:10" ht="22.5">
      <c r="B2854" s="362"/>
      <c r="C2854" s="823"/>
      <c r="D2854" s="823"/>
      <c r="E2854" s="823" t="s">
        <v>480</v>
      </c>
      <c r="F2854" s="823"/>
      <c r="G2854" s="823"/>
      <c r="H2854" s="823"/>
      <c r="I2854" s="761" t="s">
        <v>5211</v>
      </c>
      <c r="J2854" s="481"/>
    </row>
    <row r="2855" spans="2:10" ht="22.5">
      <c r="B2855" s="362"/>
      <c r="C2855" s="823"/>
      <c r="D2855" s="823"/>
      <c r="E2855" s="823" t="s">
        <v>482</v>
      </c>
      <c r="F2855" s="823"/>
      <c r="G2855" s="823"/>
      <c r="H2855" s="823"/>
      <c r="I2855" s="746" t="s">
        <v>5212</v>
      </c>
      <c r="J2855" s="481"/>
    </row>
    <row r="2856" spans="2:10" ht="33.75">
      <c r="B2856" s="362"/>
      <c r="C2856" s="823"/>
      <c r="D2856" s="823"/>
      <c r="E2856" s="823" t="s">
        <v>484</v>
      </c>
      <c r="F2856" s="823"/>
      <c r="G2856" s="823"/>
      <c r="H2856" s="823"/>
      <c r="I2856" s="761" t="s">
        <v>5213</v>
      </c>
      <c r="J2856" s="481"/>
    </row>
    <row r="2857" spans="2:10" ht="22.5">
      <c r="B2857" s="362"/>
      <c r="C2857" s="823"/>
      <c r="D2857" s="823"/>
      <c r="E2857" s="823" t="s">
        <v>486</v>
      </c>
      <c r="F2857" s="823"/>
      <c r="G2857" s="823"/>
      <c r="H2857" s="823"/>
      <c r="I2857" s="746" t="s">
        <v>5214</v>
      </c>
      <c r="J2857" s="481"/>
    </row>
    <row r="2858" spans="2:10" ht="48.75" customHeight="1">
      <c r="B2858" s="362"/>
      <c r="C2858" s="823"/>
      <c r="D2858" s="823"/>
      <c r="E2858" s="823" t="s">
        <v>488</v>
      </c>
      <c r="F2858" s="823"/>
      <c r="G2858" s="823"/>
      <c r="H2858" s="823"/>
      <c r="I2858" s="746" t="s">
        <v>5215</v>
      </c>
      <c r="J2858" s="481"/>
    </row>
    <row r="2859" spans="2:10" ht="22.5">
      <c r="B2859" s="362"/>
      <c r="C2859" s="823"/>
      <c r="D2859" s="823"/>
      <c r="E2859" s="823" t="s">
        <v>490</v>
      </c>
      <c r="F2859" s="823"/>
      <c r="G2859" s="823"/>
      <c r="H2859" s="823"/>
      <c r="I2859" s="746" t="s">
        <v>5216</v>
      </c>
      <c r="J2859" s="481"/>
    </row>
    <row r="2860" spans="2:10" ht="45">
      <c r="B2860" s="362"/>
      <c r="C2860" s="823"/>
      <c r="D2860" s="823"/>
      <c r="E2860" s="823" t="s">
        <v>492</v>
      </c>
      <c r="F2860" s="823"/>
      <c r="G2860" s="823"/>
      <c r="H2860" s="823"/>
      <c r="I2860" s="746" t="s">
        <v>5217</v>
      </c>
      <c r="J2860" s="481"/>
    </row>
    <row r="2861" spans="2:10">
      <c r="B2861" s="362"/>
      <c r="C2861" s="823"/>
      <c r="D2861" s="823" t="s">
        <v>2954</v>
      </c>
      <c r="E2861" s="823"/>
      <c r="F2861" s="823"/>
      <c r="G2861" s="823"/>
      <c r="H2861" s="823"/>
      <c r="I2861" s="746"/>
      <c r="J2861" s="481"/>
    </row>
    <row r="2862" spans="2:10" ht="62.25" customHeight="1">
      <c r="B2862" s="362"/>
      <c r="C2862" s="823"/>
      <c r="D2862" s="823"/>
      <c r="E2862" s="823" t="s">
        <v>754</v>
      </c>
      <c r="F2862" s="823"/>
      <c r="G2862" s="823"/>
      <c r="H2862" s="823"/>
      <c r="I2862" s="746" t="s">
        <v>2955</v>
      </c>
      <c r="J2862" s="481"/>
    </row>
    <row r="2863" spans="2:10" ht="40.5" customHeight="1">
      <c r="B2863" s="362"/>
      <c r="C2863" s="823"/>
      <c r="D2863" s="823"/>
      <c r="E2863" s="823" t="s">
        <v>472</v>
      </c>
      <c r="F2863" s="823"/>
      <c r="G2863" s="823"/>
      <c r="H2863" s="823"/>
      <c r="I2863" s="746" t="s">
        <v>2956</v>
      </c>
      <c r="J2863" s="481"/>
    </row>
    <row r="2864" spans="2:10" ht="22.5">
      <c r="B2864" s="362"/>
      <c r="C2864" s="823"/>
      <c r="D2864" s="823"/>
      <c r="E2864" s="823" t="s">
        <v>474</v>
      </c>
      <c r="F2864" s="823"/>
      <c r="G2864" s="823"/>
      <c r="H2864" s="823"/>
      <c r="I2864" s="746" t="s">
        <v>2957</v>
      </c>
      <c r="J2864" s="481"/>
    </row>
    <row r="2865" spans="2:10" ht="45">
      <c r="B2865" s="362"/>
      <c r="C2865" s="823"/>
      <c r="D2865" s="823"/>
      <c r="E2865" s="823" t="s">
        <v>476</v>
      </c>
      <c r="F2865" s="823"/>
      <c r="G2865" s="823"/>
      <c r="H2865" s="823"/>
      <c r="I2865" s="746" t="s">
        <v>5309</v>
      </c>
      <c r="J2865" s="481"/>
    </row>
    <row r="2866" spans="2:10" ht="62.25" customHeight="1">
      <c r="B2866" s="362"/>
      <c r="C2866" s="823"/>
      <c r="D2866" s="823"/>
      <c r="E2866" s="823" t="s">
        <v>478</v>
      </c>
      <c r="F2866" s="823"/>
      <c r="G2866" s="823"/>
      <c r="H2866" s="823"/>
      <c r="I2866" s="746" t="s">
        <v>2958</v>
      </c>
      <c r="J2866" s="481"/>
    </row>
    <row r="2867" spans="2:10" ht="53.25" customHeight="1">
      <c r="B2867" s="362"/>
      <c r="C2867" s="823"/>
      <c r="D2867" s="823"/>
      <c r="E2867" s="823" t="s">
        <v>480</v>
      </c>
      <c r="F2867" s="823"/>
      <c r="G2867" s="823"/>
      <c r="H2867" s="823"/>
      <c r="I2867" s="746" t="s">
        <v>5338</v>
      </c>
      <c r="J2867" s="481"/>
    </row>
    <row r="2868" spans="2:10" ht="33.75">
      <c r="B2868" s="362"/>
      <c r="C2868" s="823"/>
      <c r="D2868" s="823"/>
      <c r="E2868" s="823" t="s">
        <v>482</v>
      </c>
      <c r="F2868" s="823"/>
      <c r="G2868" s="823"/>
      <c r="H2868" s="823"/>
      <c r="I2868" s="746" t="s">
        <v>2959</v>
      </c>
      <c r="J2868" s="481"/>
    </row>
    <row r="2869" spans="2:10">
      <c r="B2869" s="362"/>
      <c r="C2869" s="823"/>
      <c r="D2869" s="823" t="s">
        <v>2960</v>
      </c>
      <c r="E2869" s="823"/>
      <c r="F2869" s="823"/>
      <c r="G2869" s="823"/>
      <c r="H2869" s="823"/>
      <c r="I2869" s="746"/>
      <c r="J2869" s="481"/>
    </row>
    <row r="2870" spans="2:10" ht="22.5">
      <c r="B2870" s="362"/>
      <c r="C2870" s="823"/>
      <c r="D2870" s="823"/>
      <c r="E2870" s="823" t="s">
        <v>754</v>
      </c>
      <c r="F2870" s="823"/>
      <c r="G2870" s="823"/>
      <c r="H2870" s="823"/>
      <c r="I2870" s="746" t="s">
        <v>2961</v>
      </c>
      <c r="J2870" s="481"/>
    </row>
    <row r="2871" spans="2:10" ht="22.5">
      <c r="B2871" s="362"/>
      <c r="C2871" s="823"/>
      <c r="D2871" s="823"/>
      <c r="E2871" s="823" t="s">
        <v>472</v>
      </c>
      <c r="F2871" s="823"/>
      <c r="G2871" s="823"/>
      <c r="H2871" s="823"/>
      <c r="I2871" s="746" t="s">
        <v>2962</v>
      </c>
      <c r="J2871" s="481"/>
    </row>
    <row r="2872" spans="2:10" ht="22.5">
      <c r="B2872" s="362"/>
      <c r="C2872" s="823"/>
      <c r="D2872" s="823"/>
      <c r="E2872" s="823" t="s">
        <v>474</v>
      </c>
      <c r="F2872" s="823"/>
      <c r="G2872" s="823"/>
      <c r="H2872" s="823"/>
      <c r="I2872" s="746" t="s">
        <v>2963</v>
      </c>
      <c r="J2872" s="481"/>
    </row>
    <row r="2873" spans="2:10">
      <c r="B2873" s="362"/>
      <c r="C2873" s="823"/>
      <c r="D2873" s="823"/>
      <c r="E2873" s="823"/>
      <c r="F2873" s="823" t="s">
        <v>2189</v>
      </c>
      <c r="G2873" s="823"/>
      <c r="H2873" s="823"/>
      <c r="I2873" s="746" t="s">
        <v>1940</v>
      </c>
      <c r="J2873" s="481"/>
    </row>
    <row r="2874" spans="2:10" ht="22.5" customHeight="1">
      <c r="B2874" s="362"/>
      <c r="C2874" s="823"/>
      <c r="D2874" s="823"/>
      <c r="E2874" s="823"/>
      <c r="F2874" s="823" t="s">
        <v>2267</v>
      </c>
      <c r="G2874" s="823"/>
      <c r="H2874" s="823"/>
      <c r="I2874" s="746" t="s">
        <v>2964</v>
      </c>
      <c r="J2874" s="481"/>
    </row>
    <row r="2875" spans="2:10">
      <c r="B2875" s="362"/>
      <c r="C2875" s="823"/>
      <c r="D2875" s="823"/>
      <c r="E2875" s="823"/>
      <c r="F2875" s="823" t="s">
        <v>2268</v>
      </c>
      <c r="G2875" s="823"/>
      <c r="H2875" s="823"/>
      <c r="I2875" s="746"/>
      <c r="J2875" s="481"/>
    </row>
    <row r="2876" spans="2:10">
      <c r="B2876" s="362"/>
      <c r="C2876" s="823"/>
      <c r="D2876" s="823"/>
      <c r="E2876" s="823"/>
      <c r="F2876" s="823"/>
      <c r="G2876" s="823" t="s">
        <v>2400</v>
      </c>
      <c r="H2876" s="823"/>
      <c r="I2876" s="746" t="s">
        <v>2439</v>
      </c>
      <c r="J2876" s="481"/>
    </row>
    <row r="2877" spans="2:10">
      <c r="B2877" s="362"/>
      <c r="C2877" s="823"/>
      <c r="D2877" s="823"/>
      <c r="E2877" s="823"/>
      <c r="F2877" s="823"/>
      <c r="G2877" s="823" t="s">
        <v>2965</v>
      </c>
      <c r="H2877" s="823"/>
      <c r="I2877" s="746" t="s">
        <v>2144</v>
      </c>
      <c r="J2877" s="481"/>
    </row>
    <row r="2878" spans="2:10">
      <c r="B2878" s="362"/>
      <c r="C2878" s="823"/>
      <c r="D2878" s="823"/>
      <c r="E2878" s="823"/>
      <c r="F2878" s="823"/>
      <c r="G2878" s="823" t="s">
        <v>2442</v>
      </c>
      <c r="H2878" s="823"/>
      <c r="I2878" s="746"/>
      <c r="J2878" s="481"/>
    </row>
    <row r="2879" spans="2:10">
      <c r="B2879" s="362"/>
      <c r="C2879" s="823"/>
      <c r="D2879" s="823"/>
      <c r="E2879" s="823"/>
      <c r="F2879" s="823"/>
      <c r="G2879" s="823"/>
      <c r="H2879" s="823" t="s">
        <v>2453</v>
      </c>
      <c r="I2879" s="746" t="s">
        <v>1940</v>
      </c>
      <c r="J2879" s="481"/>
    </row>
    <row r="2880" spans="2:10">
      <c r="B2880" s="362"/>
      <c r="C2880" s="823"/>
      <c r="D2880" s="823"/>
      <c r="E2880" s="823"/>
      <c r="F2880" s="823"/>
      <c r="G2880" s="823"/>
      <c r="H2880" s="823" t="s">
        <v>2454</v>
      </c>
      <c r="I2880" s="746" t="s">
        <v>1940</v>
      </c>
      <c r="J2880" s="481"/>
    </row>
    <row r="2881" spans="2:10">
      <c r="B2881" s="362"/>
      <c r="C2881" s="823"/>
      <c r="D2881" s="823"/>
      <c r="E2881" s="823"/>
      <c r="F2881" s="823"/>
      <c r="G2881" s="823"/>
      <c r="H2881" s="823" t="s">
        <v>2455</v>
      </c>
      <c r="I2881" s="746" t="s">
        <v>1940</v>
      </c>
      <c r="J2881" s="481"/>
    </row>
    <row r="2882" spans="2:10">
      <c r="B2882" s="362"/>
      <c r="C2882" s="823"/>
      <c r="D2882" s="823"/>
      <c r="E2882" s="823"/>
      <c r="F2882" s="823"/>
      <c r="G2882" s="823" t="s">
        <v>2492</v>
      </c>
      <c r="H2882" s="823"/>
      <c r="I2882" s="746" t="s">
        <v>2076</v>
      </c>
      <c r="J2882" s="481"/>
    </row>
    <row r="2883" spans="2:10">
      <c r="B2883" s="362"/>
      <c r="C2883" s="823"/>
      <c r="D2883" s="823"/>
      <c r="E2883" s="823"/>
      <c r="F2883" s="823"/>
      <c r="G2883" s="823" t="s">
        <v>2966</v>
      </c>
      <c r="H2883" s="823"/>
      <c r="I2883" s="746" t="s">
        <v>2044</v>
      </c>
      <c r="J2883" s="481"/>
    </row>
    <row r="2884" spans="2:10">
      <c r="B2884" s="362"/>
      <c r="C2884" s="823"/>
      <c r="D2884" s="823"/>
      <c r="E2884" s="823"/>
      <c r="F2884" s="823" t="s">
        <v>2285</v>
      </c>
      <c r="G2884" s="823"/>
      <c r="H2884" s="823"/>
      <c r="I2884" s="746" t="s">
        <v>1940</v>
      </c>
      <c r="J2884" s="481"/>
    </row>
    <row r="2885" spans="2:10">
      <c r="B2885" s="362"/>
      <c r="C2885" s="823"/>
      <c r="D2885" s="823"/>
      <c r="E2885" s="826"/>
      <c r="F2885" s="823" t="s">
        <v>2286</v>
      </c>
      <c r="G2885" s="823"/>
      <c r="H2885" s="823"/>
      <c r="I2885" s="746"/>
      <c r="J2885" s="481"/>
    </row>
    <row r="2886" spans="2:10" ht="22.5">
      <c r="B2886" s="362"/>
      <c r="C2886" s="823"/>
      <c r="D2886" s="823"/>
      <c r="E2886" s="823"/>
      <c r="F2886" s="823"/>
      <c r="G2886" s="823" t="s">
        <v>1547</v>
      </c>
      <c r="H2886" s="823"/>
      <c r="I2886" s="746" t="s">
        <v>2967</v>
      </c>
      <c r="J2886" s="481"/>
    </row>
    <row r="2887" spans="2:10" ht="22.5">
      <c r="B2887" s="362"/>
      <c r="C2887" s="823"/>
      <c r="D2887" s="823"/>
      <c r="E2887" s="823"/>
      <c r="F2887" s="823"/>
      <c r="G2887" s="823" t="s">
        <v>1548</v>
      </c>
      <c r="H2887" s="823"/>
      <c r="I2887" s="746" t="s">
        <v>2968</v>
      </c>
      <c r="J2887" s="481"/>
    </row>
    <row r="2888" spans="2:10">
      <c r="B2888" s="362"/>
      <c r="C2888" s="823"/>
      <c r="D2888" s="823" t="s">
        <v>2969</v>
      </c>
      <c r="E2888" s="823"/>
      <c r="F2888" s="823"/>
      <c r="G2888" s="823"/>
      <c r="H2888" s="823"/>
      <c r="I2888" s="746"/>
      <c r="J2888" s="481"/>
    </row>
    <row r="2889" spans="2:10">
      <c r="B2889" s="362"/>
      <c r="C2889" s="823"/>
      <c r="D2889" s="840"/>
      <c r="E2889" s="823" t="s">
        <v>1920</v>
      </c>
      <c r="F2889" s="823"/>
      <c r="G2889" s="823"/>
      <c r="H2889" s="823"/>
      <c r="I2889" s="746" t="s">
        <v>1940</v>
      </c>
      <c r="J2889" s="481"/>
    </row>
    <row r="2890" spans="2:10">
      <c r="B2890" s="362"/>
      <c r="C2890" s="823"/>
      <c r="D2890" s="823"/>
      <c r="E2890" s="823" t="s">
        <v>1922</v>
      </c>
      <c r="F2890" s="823"/>
      <c r="G2890" s="823"/>
      <c r="H2890" s="823"/>
      <c r="I2890" s="746" t="s">
        <v>2063</v>
      </c>
      <c r="J2890" s="481"/>
    </row>
    <row r="2891" spans="2:10">
      <c r="B2891" s="362"/>
      <c r="C2891" s="823"/>
      <c r="D2891" s="823"/>
      <c r="E2891" s="823" t="s">
        <v>2015</v>
      </c>
      <c r="F2891" s="823"/>
      <c r="G2891" s="823"/>
      <c r="H2891" s="823"/>
      <c r="I2891" s="746"/>
      <c r="J2891" s="481"/>
    </row>
    <row r="2892" spans="2:10">
      <c r="B2892" s="362"/>
      <c r="C2892" s="823"/>
      <c r="D2892" s="823"/>
      <c r="E2892" s="823"/>
      <c r="F2892" s="823" t="s">
        <v>2970</v>
      </c>
      <c r="G2892" s="823"/>
      <c r="H2892" s="823"/>
      <c r="I2892" s="746" t="s">
        <v>2439</v>
      </c>
      <c r="J2892" s="481"/>
    </row>
    <row r="2893" spans="2:10">
      <c r="B2893" s="362"/>
      <c r="C2893" s="823"/>
      <c r="D2893" s="823"/>
      <c r="E2893" s="823"/>
      <c r="F2893" s="823" t="s">
        <v>2971</v>
      </c>
      <c r="G2893" s="823"/>
      <c r="H2893" s="823"/>
      <c r="I2893" s="746" t="s">
        <v>2420</v>
      </c>
      <c r="J2893" s="481"/>
    </row>
    <row r="2894" spans="2:10">
      <c r="B2894" s="362"/>
      <c r="C2894" s="823"/>
      <c r="D2894" s="823"/>
      <c r="E2894" s="823"/>
      <c r="F2894" s="823" t="s">
        <v>2972</v>
      </c>
      <c r="G2894" s="823"/>
      <c r="H2894" s="823"/>
      <c r="I2894" s="746" t="s">
        <v>2420</v>
      </c>
      <c r="J2894" s="481"/>
    </row>
    <row r="2895" spans="2:10">
      <c r="B2895" s="362"/>
      <c r="C2895" s="823"/>
      <c r="D2895" s="823"/>
      <c r="E2895" s="823"/>
      <c r="F2895" s="823" t="s">
        <v>2973</v>
      </c>
      <c r="G2895" s="823"/>
      <c r="H2895" s="823"/>
      <c r="I2895" s="746" t="s">
        <v>2974</v>
      </c>
      <c r="J2895" s="481"/>
    </row>
    <row r="2896" spans="2:10">
      <c r="B2896" s="362"/>
      <c r="C2896" s="823"/>
      <c r="D2896" s="823"/>
      <c r="E2896" s="823"/>
      <c r="F2896" s="823" t="s">
        <v>2046</v>
      </c>
      <c r="G2896" s="823"/>
      <c r="H2896" s="823"/>
      <c r="I2896" s="746"/>
      <c r="J2896" s="481"/>
    </row>
    <row r="2897" spans="2:10">
      <c r="B2897" s="362"/>
      <c r="C2897" s="823"/>
      <c r="D2897" s="823"/>
      <c r="E2897" s="823"/>
      <c r="F2897" s="823"/>
      <c r="G2897" s="823" t="s">
        <v>2975</v>
      </c>
      <c r="H2897" s="823"/>
      <c r="I2897" s="746" t="s">
        <v>1940</v>
      </c>
      <c r="J2897" s="481"/>
    </row>
    <row r="2898" spans="2:10">
      <c r="B2898" s="362"/>
      <c r="C2898" s="823"/>
      <c r="D2898" s="823"/>
      <c r="E2898" s="823"/>
      <c r="F2898" s="823"/>
      <c r="G2898" s="823" t="s">
        <v>2976</v>
      </c>
      <c r="H2898" s="823"/>
      <c r="I2898" s="746" t="s">
        <v>1940</v>
      </c>
      <c r="J2898" s="481"/>
    </row>
    <row r="2899" spans="2:10">
      <c r="B2899" s="362"/>
      <c r="C2899" s="823"/>
      <c r="D2899" s="823"/>
      <c r="E2899" s="823"/>
      <c r="F2899" s="823"/>
      <c r="G2899" s="823" t="s">
        <v>2977</v>
      </c>
      <c r="H2899" s="823"/>
      <c r="I2899" s="746" t="s">
        <v>1940</v>
      </c>
      <c r="J2899" s="481"/>
    </row>
    <row r="2900" spans="2:10">
      <c r="B2900" s="362"/>
      <c r="C2900" s="823"/>
      <c r="D2900" s="823"/>
      <c r="E2900" s="823"/>
      <c r="F2900" s="823" t="s">
        <v>2861</v>
      </c>
      <c r="G2900" s="823"/>
      <c r="H2900" s="823"/>
      <c r="I2900" s="746" t="s">
        <v>2076</v>
      </c>
      <c r="J2900" s="481"/>
    </row>
    <row r="2901" spans="2:10">
      <c r="B2901" s="362"/>
      <c r="C2901" s="823"/>
      <c r="D2901" s="823"/>
      <c r="E2901" s="823" t="s">
        <v>1939</v>
      </c>
      <c r="F2901" s="823"/>
      <c r="G2901" s="823"/>
      <c r="H2901" s="823"/>
      <c r="I2901" s="746" t="s">
        <v>1940</v>
      </c>
      <c r="J2901" s="481"/>
    </row>
    <row r="2902" spans="2:10">
      <c r="B2902" s="362"/>
      <c r="C2902" s="823"/>
      <c r="D2902" s="823"/>
      <c r="E2902" s="823" t="s">
        <v>1941</v>
      </c>
      <c r="F2902" s="823"/>
      <c r="G2902" s="823"/>
      <c r="H2902" s="823"/>
      <c r="I2902" s="746"/>
      <c r="J2902" s="481"/>
    </row>
    <row r="2903" spans="2:10">
      <c r="B2903" s="362"/>
      <c r="C2903" s="823"/>
      <c r="D2903" s="823"/>
      <c r="E2903" s="823"/>
      <c r="F2903" s="823" t="s">
        <v>621</v>
      </c>
      <c r="G2903" s="823"/>
      <c r="H2903" s="823"/>
      <c r="I2903" s="746" t="s">
        <v>2978</v>
      </c>
      <c r="J2903" s="481"/>
    </row>
    <row r="2904" spans="2:10" ht="22.5">
      <c r="B2904" s="381"/>
      <c r="C2904" s="824"/>
      <c r="D2904" s="823"/>
      <c r="E2904" s="824"/>
      <c r="F2904" s="824" t="s">
        <v>623</v>
      </c>
      <c r="G2904" s="823"/>
      <c r="H2904" s="824"/>
      <c r="I2904" s="703" t="s">
        <v>2979</v>
      </c>
      <c r="J2904" s="480"/>
    </row>
    <row r="2905" spans="2:10" ht="22.5">
      <c r="B2905" s="381"/>
      <c r="C2905" s="824"/>
      <c r="D2905" s="823"/>
      <c r="E2905" s="824"/>
      <c r="F2905" s="824" t="s">
        <v>624</v>
      </c>
      <c r="G2905" s="824"/>
      <c r="H2905" s="824"/>
      <c r="I2905" s="703" t="s">
        <v>2980</v>
      </c>
      <c r="J2905" s="480"/>
    </row>
    <row r="2906" spans="2:10">
      <c r="B2906" s="381"/>
      <c r="C2906" s="824"/>
      <c r="D2906" s="823" t="s">
        <v>2981</v>
      </c>
      <c r="E2906" s="824"/>
      <c r="F2906" s="824"/>
      <c r="G2906" s="824"/>
      <c r="H2906" s="824"/>
      <c r="I2906" s="703"/>
      <c r="J2906" s="480"/>
    </row>
    <row r="2907" spans="2:10">
      <c r="B2907" s="381"/>
      <c r="C2907" s="824"/>
      <c r="D2907" s="823"/>
      <c r="E2907" s="824" t="s">
        <v>1920</v>
      </c>
      <c r="F2907" s="824"/>
      <c r="G2907" s="824"/>
      <c r="H2907" s="824"/>
      <c r="I2907" s="703" t="s">
        <v>1940</v>
      </c>
      <c r="J2907" s="480"/>
    </row>
    <row r="2908" spans="2:10">
      <c r="B2908" s="381"/>
      <c r="C2908" s="824"/>
      <c r="D2908" s="823"/>
      <c r="E2908" s="824" t="s">
        <v>1922</v>
      </c>
      <c r="F2908" s="824"/>
      <c r="G2908" s="824"/>
      <c r="H2908" s="824"/>
      <c r="I2908" s="703" t="s">
        <v>1940</v>
      </c>
      <c r="J2908" s="480"/>
    </row>
    <row r="2909" spans="2:10">
      <c r="B2909" s="381"/>
      <c r="C2909" s="824"/>
      <c r="D2909" s="824"/>
      <c r="E2909" s="823" t="s">
        <v>2015</v>
      </c>
      <c r="F2909" s="824"/>
      <c r="G2909" s="824"/>
      <c r="H2909" s="824"/>
      <c r="I2909" s="703"/>
      <c r="J2909" s="480"/>
    </row>
    <row r="2910" spans="2:10">
      <c r="B2910" s="381"/>
      <c r="C2910" s="824"/>
      <c r="D2910" s="824"/>
      <c r="E2910" s="824"/>
      <c r="F2910" s="823" t="s">
        <v>2982</v>
      </c>
      <c r="G2910" s="824"/>
      <c r="H2910" s="824"/>
      <c r="I2910" s="703" t="s">
        <v>1940</v>
      </c>
      <c r="J2910" s="480"/>
    </row>
    <row r="2911" spans="2:10">
      <c r="B2911" s="362"/>
      <c r="C2911" s="823"/>
      <c r="D2911" s="823"/>
      <c r="E2911" s="823" t="s">
        <v>1939</v>
      </c>
      <c r="F2911" s="823"/>
      <c r="G2911" s="823"/>
      <c r="H2911" s="823"/>
      <c r="I2911" s="746"/>
      <c r="J2911" s="481"/>
    </row>
    <row r="2912" spans="2:10">
      <c r="B2912" s="381"/>
      <c r="C2912" s="824"/>
      <c r="D2912" s="824"/>
      <c r="E2912" s="824"/>
      <c r="F2912" s="823" t="s">
        <v>2983</v>
      </c>
      <c r="G2912" s="824"/>
      <c r="H2912" s="824"/>
      <c r="I2912" s="703" t="s">
        <v>1940</v>
      </c>
      <c r="J2912" s="480"/>
    </row>
    <row r="2913" spans="2:10">
      <c r="B2913" s="381"/>
      <c r="C2913" s="824"/>
      <c r="D2913" s="824"/>
      <c r="E2913" s="824"/>
      <c r="F2913" s="823" t="s">
        <v>2984</v>
      </c>
      <c r="G2913" s="824"/>
      <c r="H2913" s="824"/>
      <c r="I2913" s="703" t="s">
        <v>1940</v>
      </c>
      <c r="J2913" s="480"/>
    </row>
    <row r="2914" spans="2:10">
      <c r="B2914" s="381"/>
      <c r="C2914" s="824"/>
      <c r="D2914" s="824"/>
      <c r="E2914" s="823" t="s">
        <v>1941</v>
      </c>
      <c r="F2914" s="824"/>
      <c r="G2914" s="824"/>
      <c r="H2914" s="824"/>
      <c r="I2914" s="703"/>
      <c r="J2914" s="480"/>
    </row>
    <row r="2915" spans="2:10" ht="22.5">
      <c r="B2915" s="381"/>
      <c r="C2915" s="824"/>
      <c r="D2915" s="824"/>
      <c r="E2915" s="824"/>
      <c r="F2915" s="824" t="s">
        <v>621</v>
      </c>
      <c r="G2915" s="824"/>
      <c r="H2915" s="824"/>
      <c r="I2915" s="703" t="s">
        <v>2985</v>
      </c>
      <c r="J2915" s="480"/>
    </row>
    <row r="2916" spans="2:10">
      <c r="B2916" s="816"/>
      <c r="C2916" s="822" t="s">
        <v>2986</v>
      </c>
      <c r="D2916" s="822"/>
      <c r="E2916" s="822"/>
      <c r="F2916" s="822"/>
      <c r="G2916" s="822"/>
      <c r="H2916" s="822"/>
      <c r="I2916" s="752"/>
      <c r="J2916" s="488"/>
    </row>
    <row r="2917" spans="2:10">
      <c r="B2917" s="381"/>
      <c r="C2917" s="824"/>
      <c r="D2917" s="824" t="s">
        <v>2951</v>
      </c>
      <c r="E2917" s="824"/>
      <c r="F2917" s="824"/>
      <c r="G2917" s="824"/>
      <c r="H2917" s="824"/>
      <c r="I2917" s="703"/>
      <c r="J2917" s="480"/>
    </row>
    <row r="2918" spans="2:10" ht="52.5" customHeight="1">
      <c r="B2918" s="362"/>
      <c r="C2918" s="823"/>
      <c r="D2918" s="823"/>
      <c r="E2918" s="823" t="s">
        <v>754</v>
      </c>
      <c r="F2918" s="823"/>
      <c r="G2918" s="823"/>
      <c r="H2918" s="823"/>
      <c r="I2918" s="746" t="s">
        <v>2987</v>
      </c>
      <c r="J2918" s="481"/>
    </row>
    <row r="2919" spans="2:10" ht="26.25" customHeight="1">
      <c r="B2919" s="362"/>
      <c r="C2919" s="823"/>
      <c r="D2919" s="823"/>
      <c r="E2919" s="823" t="s">
        <v>472</v>
      </c>
      <c r="F2919" s="823"/>
      <c r="G2919" s="823"/>
      <c r="H2919" s="823"/>
      <c r="I2919" s="746" t="s">
        <v>2988</v>
      </c>
      <c r="J2919" s="481"/>
    </row>
    <row r="2920" spans="2:10" ht="66.75" customHeight="1">
      <c r="B2920" s="362"/>
      <c r="C2920" s="823"/>
      <c r="D2920" s="823"/>
      <c r="E2920" s="823" t="s">
        <v>474</v>
      </c>
      <c r="F2920" s="823"/>
      <c r="G2920" s="823"/>
      <c r="H2920" s="823"/>
      <c r="I2920" s="746" t="s">
        <v>2989</v>
      </c>
      <c r="J2920" s="481"/>
    </row>
    <row r="2921" spans="2:10" ht="63" customHeight="1">
      <c r="B2921" s="362"/>
      <c r="C2921" s="823"/>
      <c r="D2921" s="823"/>
      <c r="E2921" s="823" t="s">
        <v>476</v>
      </c>
      <c r="F2921" s="823"/>
      <c r="G2921" s="823"/>
      <c r="H2921" s="823"/>
      <c r="I2921" s="746" t="s">
        <v>2990</v>
      </c>
      <c r="J2921" s="481"/>
    </row>
    <row r="2922" spans="2:10" ht="22.5">
      <c r="B2922" s="362"/>
      <c r="C2922" s="823"/>
      <c r="D2922" s="823"/>
      <c r="E2922" s="823" t="s">
        <v>478</v>
      </c>
      <c r="F2922" s="823"/>
      <c r="G2922" s="823"/>
      <c r="H2922" s="823"/>
      <c r="I2922" s="746" t="s">
        <v>2991</v>
      </c>
      <c r="J2922" s="481"/>
    </row>
    <row r="2923" spans="2:10" ht="33.75">
      <c r="B2923" s="362"/>
      <c r="C2923" s="823"/>
      <c r="D2923" s="823"/>
      <c r="E2923" s="823" t="s">
        <v>480</v>
      </c>
      <c r="F2923" s="823"/>
      <c r="G2923" s="823"/>
      <c r="H2923" s="823"/>
      <c r="I2923" s="746" t="s">
        <v>2992</v>
      </c>
      <c r="J2923" s="481"/>
    </row>
    <row r="2924" spans="2:10" ht="43.5" customHeight="1">
      <c r="B2924" s="362"/>
      <c r="C2924" s="823"/>
      <c r="D2924" s="823"/>
      <c r="E2924" s="823" t="s">
        <v>482</v>
      </c>
      <c r="F2924" s="823"/>
      <c r="G2924" s="823"/>
      <c r="H2924" s="823"/>
      <c r="I2924" s="746" t="s">
        <v>2993</v>
      </c>
      <c r="J2924" s="481"/>
    </row>
    <row r="2925" spans="2:10" ht="44.25" customHeight="1">
      <c r="B2925" s="362"/>
      <c r="C2925" s="823"/>
      <c r="D2925" s="823"/>
      <c r="E2925" s="823" t="s">
        <v>484</v>
      </c>
      <c r="F2925" s="823"/>
      <c r="G2925" s="823"/>
      <c r="H2925" s="823"/>
      <c r="I2925" s="746" t="s">
        <v>2994</v>
      </c>
      <c r="J2925" s="481"/>
    </row>
    <row r="2926" spans="2:10" ht="33.75" customHeight="1">
      <c r="B2926" s="362"/>
      <c r="C2926" s="823"/>
      <c r="D2926" s="823"/>
      <c r="E2926" s="823" t="s">
        <v>486</v>
      </c>
      <c r="F2926" s="823"/>
      <c r="G2926" s="823"/>
      <c r="H2926" s="823"/>
      <c r="I2926" s="746" t="s">
        <v>2995</v>
      </c>
      <c r="J2926" s="481"/>
    </row>
    <row r="2927" spans="2:10" ht="65.25" customHeight="1">
      <c r="B2927" s="362"/>
      <c r="C2927" s="823"/>
      <c r="D2927" s="823"/>
      <c r="E2927" s="823" t="s">
        <v>488</v>
      </c>
      <c r="F2927" s="823"/>
      <c r="G2927" s="823"/>
      <c r="H2927" s="823"/>
      <c r="I2927" s="746" t="s">
        <v>2996</v>
      </c>
      <c r="J2927" s="481"/>
    </row>
    <row r="2928" spans="2:10" ht="22.5">
      <c r="B2928" s="362"/>
      <c r="C2928" s="823"/>
      <c r="D2928" s="823"/>
      <c r="E2928" s="823" t="s">
        <v>490</v>
      </c>
      <c r="F2928" s="823"/>
      <c r="G2928" s="823"/>
      <c r="H2928" s="823"/>
      <c r="I2928" s="746" t="s">
        <v>2997</v>
      </c>
      <c r="J2928" s="481"/>
    </row>
    <row r="2929" spans="2:10" ht="54.75" customHeight="1">
      <c r="B2929" s="362"/>
      <c r="C2929" s="823"/>
      <c r="D2929" s="823"/>
      <c r="E2929" s="823" t="s">
        <v>492</v>
      </c>
      <c r="F2929" s="823"/>
      <c r="G2929" s="823"/>
      <c r="H2929" s="823"/>
      <c r="I2929" s="746" t="s">
        <v>2998</v>
      </c>
      <c r="J2929" s="481"/>
    </row>
    <row r="2930" spans="2:10">
      <c r="B2930" s="362"/>
      <c r="C2930" s="823"/>
      <c r="D2930" s="823" t="s">
        <v>2999</v>
      </c>
      <c r="E2930" s="823"/>
      <c r="F2930" s="823"/>
      <c r="G2930" s="823"/>
      <c r="H2930" s="823"/>
      <c r="I2930" s="762"/>
      <c r="J2930" s="481"/>
    </row>
    <row r="2931" spans="2:10" ht="40.5" customHeight="1">
      <c r="B2931" s="362"/>
      <c r="C2931" s="823"/>
      <c r="D2931" s="823"/>
      <c r="E2931" s="823" t="s">
        <v>754</v>
      </c>
      <c r="F2931" s="823"/>
      <c r="G2931" s="823"/>
      <c r="H2931" s="823"/>
      <c r="I2931" s="746" t="s">
        <v>3000</v>
      </c>
      <c r="J2931" s="481"/>
    </row>
    <row r="2932" spans="2:10" ht="51.75" customHeight="1">
      <c r="B2932" s="362"/>
      <c r="C2932" s="823"/>
      <c r="D2932" s="823"/>
      <c r="E2932" s="823" t="s">
        <v>472</v>
      </c>
      <c r="F2932" s="823"/>
      <c r="G2932" s="823"/>
      <c r="H2932" s="823"/>
      <c r="I2932" s="746" t="s">
        <v>5336</v>
      </c>
      <c r="J2932" s="481"/>
    </row>
    <row r="2933" spans="2:10" ht="62.25" customHeight="1">
      <c r="B2933" s="362"/>
      <c r="C2933" s="823"/>
      <c r="D2933" s="823"/>
      <c r="E2933" s="823" t="s">
        <v>474</v>
      </c>
      <c r="F2933" s="823"/>
      <c r="G2933" s="823"/>
      <c r="H2933" s="823"/>
      <c r="I2933" s="746" t="s">
        <v>3001</v>
      </c>
      <c r="J2933" s="481"/>
    </row>
    <row r="2934" spans="2:10" ht="52.5" customHeight="1">
      <c r="B2934" s="362"/>
      <c r="C2934" s="823"/>
      <c r="D2934" s="823"/>
      <c r="E2934" s="823" t="s">
        <v>476</v>
      </c>
      <c r="F2934" s="823"/>
      <c r="G2934" s="823"/>
      <c r="H2934" s="823"/>
      <c r="I2934" s="746" t="s">
        <v>5337</v>
      </c>
      <c r="J2934" s="481"/>
    </row>
    <row r="2935" spans="2:10">
      <c r="B2935" s="362"/>
      <c r="C2935" s="823"/>
      <c r="D2935" s="823" t="s">
        <v>3002</v>
      </c>
      <c r="E2935" s="823"/>
      <c r="F2935" s="823"/>
      <c r="G2935" s="823"/>
      <c r="H2935" s="823"/>
      <c r="I2935" s="746"/>
      <c r="J2935" s="481"/>
    </row>
    <row r="2936" spans="2:10" ht="22.5">
      <c r="B2936" s="362"/>
      <c r="C2936" s="823"/>
      <c r="D2936" s="823"/>
      <c r="E2936" s="823" t="s">
        <v>754</v>
      </c>
      <c r="F2936" s="823"/>
      <c r="G2936" s="823"/>
      <c r="H2936" s="823"/>
      <c r="I2936" s="746" t="s">
        <v>3003</v>
      </c>
      <c r="J2936" s="481"/>
    </row>
    <row r="2937" spans="2:10" ht="22.5">
      <c r="B2937" s="362"/>
      <c r="C2937" s="823"/>
      <c r="D2937" s="823"/>
      <c r="E2937" s="823" t="s">
        <v>472</v>
      </c>
      <c r="F2937" s="823"/>
      <c r="G2937" s="823"/>
      <c r="H2937" s="823"/>
      <c r="I2937" s="746" t="s">
        <v>3004</v>
      </c>
      <c r="J2937" s="481"/>
    </row>
    <row r="2938" spans="2:10" ht="22.5">
      <c r="B2938" s="362"/>
      <c r="C2938" s="823"/>
      <c r="D2938" s="823"/>
      <c r="E2938" s="823" t="s">
        <v>474</v>
      </c>
      <c r="F2938" s="823"/>
      <c r="G2938" s="823"/>
      <c r="H2938" s="823"/>
      <c r="I2938" s="746" t="s">
        <v>3005</v>
      </c>
      <c r="J2938" s="481"/>
    </row>
    <row r="2939" spans="2:10">
      <c r="B2939" s="362"/>
      <c r="C2939" s="823"/>
      <c r="D2939" s="823"/>
      <c r="E2939" s="823"/>
      <c r="F2939" s="823" t="s">
        <v>2189</v>
      </c>
      <c r="G2939" s="823"/>
      <c r="H2939" s="823"/>
      <c r="I2939" s="746" t="s">
        <v>1940</v>
      </c>
      <c r="J2939" s="481"/>
    </row>
    <row r="2940" spans="2:10" ht="22.5">
      <c r="B2940" s="394"/>
      <c r="C2940" s="837"/>
      <c r="D2940" s="837"/>
      <c r="E2940" s="823"/>
      <c r="F2940" s="837" t="s">
        <v>2267</v>
      </c>
      <c r="G2940" s="837"/>
      <c r="H2940" s="837"/>
      <c r="I2940" s="757" t="s">
        <v>3006</v>
      </c>
      <c r="J2940" s="483"/>
    </row>
    <row r="2941" spans="2:10">
      <c r="B2941" s="362"/>
      <c r="C2941" s="823"/>
      <c r="D2941" s="823"/>
      <c r="E2941" s="823"/>
      <c r="F2941" s="823" t="s">
        <v>2268</v>
      </c>
      <c r="G2941" s="823"/>
      <c r="H2941" s="823"/>
      <c r="I2941" s="746"/>
      <c r="J2941" s="481"/>
    </row>
    <row r="2942" spans="2:10">
      <c r="B2942" s="362"/>
      <c r="C2942" s="823"/>
      <c r="D2942" s="823"/>
      <c r="E2942" s="823"/>
      <c r="F2942" s="823"/>
      <c r="G2942" s="823" t="s">
        <v>2400</v>
      </c>
      <c r="H2942" s="823"/>
      <c r="I2942" s="746" t="s">
        <v>2439</v>
      </c>
      <c r="J2942" s="481"/>
    </row>
    <row r="2943" spans="2:10">
      <c r="B2943" s="362"/>
      <c r="C2943" s="823"/>
      <c r="D2943" s="823"/>
      <c r="E2943" s="823"/>
      <c r="F2943" s="823"/>
      <c r="G2943" s="823" t="s">
        <v>2965</v>
      </c>
      <c r="H2943" s="823"/>
      <c r="I2943" s="746" t="s">
        <v>2144</v>
      </c>
      <c r="J2943" s="481"/>
    </row>
    <row r="2944" spans="2:10">
      <c r="B2944" s="362"/>
      <c r="C2944" s="823"/>
      <c r="D2944" s="823"/>
      <c r="E2944" s="823"/>
      <c r="F2944" s="823"/>
      <c r="G2944" s="823" t="s">
        <v>2442</v>
      </c>
      <c r="H2944" s="823"/>
      <c r="I2944" s="746"/>
      <c r="J2944" s="481"/>
    </row>
    <row r="2945" spans="2:10">
      <c r="B2945" s="362"/>
      <c r="C2945" s="823"/>
      <c r="D2945" s="823"/>
      <c r="E2945" s="823"/>
      <c r="F2945" s="823"/>
      <c r="G2945" s="823"/>
      <c r="H2945" s="823" t="s">
        <v>2453</v>
      </c>
      <c r="I2945" s="746" t="s">
        <v>1940</v>
      </c>
      <c r="J2945" s="481"/>
    </row>
    <row r="2946" spans="2:10">
      <c r="B2946" s="362"/>
      <c r="C2946" s="823"/>
      <c r="D2946" s="823"/>
      <c r="E2946" s="823"/>
      <c r="F2946" s="823"/>
      <c r="G2946" s="823"/>
      <c r="H2946" s="823" t="s">
        <v>2454</v>
      </c>
      <c r="I2946" s="746" t="s">
        <v>1940</v>
      </c>
      <c r="J2946" s="481"/>
    </row>
    <row r="2947" spans="2:10">
      <c r="B2947" s="362"/>
      <c r="C2947" s="823"/>
      <c r="D2947" s="823"/>
      <c r="E2947" s="823"/>
      <c r="F2947" s="823"/>
      <c r="G2947" s="823"/>
      <c r="H2947" s="823" t="s">
        <v>2455</v>
      </c>
      <c r="I2947" s="746" t="s">
        <v>1940</v>
      </c>
      <c r="J2947" s="481"/>
    </row>
    <row r="2948" spans="2:10">
      <c r="B2948" s="362"/>
      <c r="C2948" s="823"/>
      <c r="D2948" s="823"/>
      <c r="E2948" s="823"/>
      <c r="F2948" s="823" t="s">
        <v>2192</v>
      </c>
      <c r="G2948" s="823"/>
      <c r="H2948" s="823"/>
      <c r="I2948" s="746" t="s">
        <v>2076</v>
      </c>
      <c r="J2948" s="481"/>
    </row>
    <row r="2949" spans="2:10">
      <c r="B2949" s="362"/>
      <c r="C2949" s="823"/>
      <c r="D2949" s="823"/>
      <c r="E2949" s="823"/>
      <c r="F2949" s="823" t="s">
        <v>1933</v>
      </c>
      <c r="G2949" s="823"/>
      <c r="H2949" s="823"/>
      <c r="I2949" s="746" t="s">
        <v>2044</v>
      </c>
      <c r="J2949" s="481"/>
    </row>
    <row r="2950" spans="2:10">
      <c r="B2950" s="362"/>
      <c r="C2950" s="823"/>
      <c r="D2950" s="823"/>
      <c r="E2950" s="823"/>
      <c r="F2950" s="823" t="s">
        <v>2047</v>
      </c>
      <c r="G2950" s="823"/>
      <c r="H2950" s="823"/>
      <c r="I2950" s="746" t="s">
        <v>1940</v>
      </c>
      <c r="J2950" s="481"/>
    </row>
    <row r="2951" spans="2:10">
      <c r="B2951" s="362"/>
      <c r="C2951" s="823"/>
      <c r="D2951" s="823"/>
      <c r="E2951" s="823"/>
      <c r="F2951" s="823" t="s">
        <v>3007</v>
      </c>
      <c r="G2951" s="823"/>
      <c r="H2951" s="823"/>
      <c r="I2951" s="746"/>
      <c r="J2951" s="481"/>
    </row>
    <row r="2952" spans="2:10" ht="22.5">
      <c r="B2952" s="362"/>
      <c r="C2952" s="823"/>
      <c r="D2952" s="823"/>
      <c r="E2952" s="823"/>
      <c r="F2952" s="823"/>
      <c r="G2952" s="826" t="s">
        <v>2287</v>
      </c>
      <c r="H2952" s="823"/>
      <c r="I2952" s="746" t="s">
        <v>2967</v>
      </c>
      <c r="J2952" s="481"/>
    </row>
    <row r="2953" spans="2:10" ht="22.5">
      <c r="B2953" s="362"/>
      <c r="C2953" s="823"/>
      <c r="D2953" s="823"/>
      <c r="E2953" s="823"/>
      <c r="F2953" s="823"/>
      <c r="G2953" s="826" t="s">
        <v>2289</v>
      </c>
      <c r="H2953" s="823"/>
      <c r="I2953" s="746" t="s">
        <v>3008</v>
      </c>
      <c r="J2953" s="481"/>
    </row>
    <row r="2954" spans="2:10" ht="33.75">
      <c r="B2954" s="362"/>
      <c r="C2954" s="823"/>
      <c r="D2954" s="823"/>
      <c r="E2954" s="823"/>
      <c r="F2954" s="823"/>
      <c r="G2954" s="826" t="s">
        <v>2291</v>
      </c>
      <c r="H2954" s="823"/>
      <c r="I2954" s="746" t="s">
        <v>3009</v>
      </c>
      <c r="J2954" s="481"/>
    </row>
    <row r="2955" spans="2:10">
      <c r="B2955" s="362"/>
      <c r="C2955" s="823"/>
      <c r="D2955" s="823" t="s">
        <v>3010</v>
      </c>
      <c r="E2955" s="823"/>
      <c r="F2955" s="823"/>
      <c r="G2955" s="823"/>
      <c r="H2955" s="823"/>
      <c r="I2955" s="746"/>
      <c r="J2955" s="481"/>
    </row>
    <row r="2956" spans="2:10">
      <c r="B2956" s="362"/>
      <c r="C2956" s="823"/>
      <c r="D2956" s="823"/>
      <c r="E2956" s="823" t="s">
        <v>1920</v>
      </c>
      <c r="F2956" s="823"/>
      <c r="G2956" s="823"/>
      <c r="H2956" s="823"/>
      <c r="I2956" s="746" t="s">
        <v>3011</v>
      </c>
      <c r="J2956" s="481"/>
    </row>
    <row r="2957" spans="2:10">
      <c r="B2957" s="362"/>
      <c r="C2957" s="823"/>
      <c r="D2957" s="823"/>
      <c r="E2957" s="823" t="s">
        <v>3012</v>
      </c>
      <c r="F2957" s="823"/>
      <c r="G2957" s="823"/>
      <c r="H2957" s="823"/>
      <c r="I2957" s="746" t="s">
        <v>3013</v>
      </c>
      <c r="J2957" s="481"/>
    </row>
    <row r="2958" spans="2:10">
      <c r="B2958" s="394"/>
      <c r="C2958" s="837"/>
      <c r="D2958" s="837"/>
      <c r="E2958" s="837" t="s">
        <v>3014</v>
      </c>
      <c r="F2958" s="837"/>
      <c r="G2958" s="837"/>
      <c r="H2958" s="837"/>
      <c r="I2958" s="757"/>
      <c r="J2958" s="483"/>
    </row>
    <row r="2959" spans="2:10">
      <c r="B2959" s="362"/>
      <c r="C2959" s="823"/>
      <c r="D2959" s="823"/>
      <c r="E2959" s="823"/>
      <c r="F2959" s="823" t="s">
        <v>3015</v>
      </c>
      <c r="G2959" s="823"/>
      <c r="H2959" s="823"/>
      <c r="I2959" s="746" t="s">
        <v>1612</v>
      </c>
      <c r="J2959" s="481"/>
    </row>
    <row r="2960" spans="2:10">
      <c r="B2960" s="362"/>
      <c r="C2960" s="823"/>
      <c r="D2960" s="823"/>
      <c r="E2960" s="823"/>
      <c r="F2960" s="823" t="s">
        <v>3016</v>
      </c>
      <c r="G2960" s="823"/>
      <c r="H2960" s="823"/>
      <c r="I2960" s="746" t="s">
        <v>1612</v>
      </c>
      <c r="J2960" s="481"/>
    </row>
    <row r="2961" spans="2:10">
      <c r="B2961" s="362"/>
      <c r="C2961" s="823"/>
      <c r="D2961" s="823"/>
      <c r="E2961" s="823"/>
      <c r="F2961" s="823" t="s">
        <v>3017</v>
      </c>
      <c r="G2961" s="823"/>
      <c r="H2961" s="823"/>
      <c r="I2961" s="746" t="s">
        <v>1612</v>
      </c>
      <c r="J2961" s="481"/>
    </row>
    <row r="2962" spans="2:10">
      <c r="B2962" s="362"/>
      <c r="C2962" s="823"/>
      <c r="D2962" s="823"/>
      <c r="E2962" s="823"/>
      <c r="F2962" s="823" t="s">
        <v>3018</v>
      </c>
      <c r="G2962" s="823"/>
      <c r="H2962" s="823"/>
      <c r="I2962" s="746" t="s">
        <v>1612</v>
      </c>
      <c r="J2962" s="481"/>
    </row>
    <row r="2963" spans="2:10">
      <c r="B2963" s="362"/>
      <c r="C2963" s="823"/>
      <c r="D2963" s="823"/>
      <c r="E2963" s="823" t="s">
        <v>1939</v>
      </c>
      <c r="F2963" s="823"/>
      <c r="G2963" s="823"/>
      <c r="H2963" s="823"/>
      <c r="I2963" s="746" t="s">
        <v>1940</v>
      </c>
      <c r="J2963" s="481"/>
    </row>
    <row r="2964" spans="2:10">
      <c r="B2964" s="362"/>
      <c r="C2964" s="823"/>
      <c r="D2964" s="823"/>
      <c r="E2964" s="823" t="s">
        <v>1941</v>
      </c>
      <c r="F2964" s="823"/>
      <c r="G2964" s="823"/>
      <c r="H2964" s="823"/>
      <c r="I2964" s="746"/>
      <c r="J2964" s="481"/>
    </row>
    <row r="2965" spans="2:10" ht="27.75" customHeight="1">
      <c r="B2965" s="362"/>
      <c r="C2965" s="823"/>
      <c r="D2965" s="823"/>
      <c r="E2965" s="823"/>
      <c r="F2965" s="823" t="s">
        <v>621</v>
      </c>
      <c r="G2965" s="823"/>
      <c r="H2965" s="823"/>
      <c r="I2965" s="746" t="s">
        <v>3019</v>
      </c>
      <c r="J2965" s="481"/>
    </row>
    <row r="2966" spans="2:10" ht="27.75" customHeight="1">
      <c r="B2966" s="362"/>
      <c r="C2966" s="823"/>
      <c r="D2966" s="823"/>
      <c r="E2966" s="823"/>
      <c r="F2966" s="823" t="s">
        <v>623</v>
      </c>
      <c r="G2966" s="823"/>
      <c r="H2966" s="823"/>
      <c r="I2966" s="746" t="s">
        <v>3020</v>
      </c>
      <c r="J2966" s="481"/>
    </row>
    <row r="2967" spans="2:10" ht="67.5">
      <c r="B2967" s="381"/>
      <c r="C2967" s="824"/>
      <c r="D2967" s="824"/>
      <c r="E2967" s="824"/>
      <c r="F2967" s="824" t="s">
        <v>624</v>
      </c>
      <c r="G2967" s="824"/>
      <c r="H2967" s="824"/>
      <c r="I2967" s="703" t="s">
        <v>3021</v>
      </c>
      <c r="J2967" s="480"/>
    </row>
    <row r="2968" spans="2:10">
      <c r="B2968" s="816"/>
      <c r="C2968" s="822" t="s">
        <v>3022</v>
      </c>
      <c r="D2968" s="822"/>
      <c r="E2968" s="822"/>
      <c r="F2968" s="822"/>
      <c r="G2968" s="822"/>
      <c r="H2968" s="822"/>
      <c r="I2968" s="752"/>
      <c r="J2968" s="488"/>
    </row>
    <row r="2969" spans="2:10">
      <c r="B2969" s="381"/>
      <c r="C2969" s="824"/>
      <c r="D2969" s="824" t="s">
        <v>3023</v>
      </c>
      <c r="E2969" s="824"/>
      <c r="F2969" s="824"/>
      <c r="G2969" s="824"/>
      <c r="H2969" s="824"/>
      <c r="I2969" s="703"/>
      <c r="J2969" s="480"/>
    </row>
    <row r="2970" spans="2:10">
      <c r="B2970" s="381"/>
      <c r="C2970" s="824"/>
      <c r="D2970" s="824"/>
      <c r="E2970" s="824" t="s">
        <v>1920</v>
      </c>
      <c r="F2970" s="824"/>
      <c r="G2970" s="824"/>
      <c r="H2970" s="824"/>
      <c r="I2970" s="703" t="s">
        <v>1940</v>
      </c>
      <c r="J2970" s="480"/>
    </row>
    <row r="2971" spans="2:10">
      <c r="B2971" s="381"/>
      <c r="C2971" s="824"/>
      <c r="D2971" s="824"/>
      <c r="E2971" s="824" t="s">
        <v>1922</v>
      </c>
      <c r="F2971" s="824"/>
      <c r="G2971" s="824"/>
      <c r="H2971" s="824"/>
      <c r="I2971" s="703" t="s">
        <v>2348</v>
      </c>
      <c r="J2971" s="480"/>
    </row>
    <row r="2972" spans="2:10">
      <c r="B2972" s="381"/>
      <c r="C2972" s="824"/>
      <c r="D2972" s="824"/>
      <c r="E2972" s="824" t="s">
        <v>2015</v>
      </c>
      <c r="F2972" s="824"/>
      <c r="G2972" s="824"/>
      <c r="H2972" s="824"/>
      <c r="I2972" s="703"/>
      <c r="J2972" s="480"/>
    </row>
    <row r="2973" spans="2:10">
      <c r="B2973" s="381"/>
      <c r="C2973" s="824"/>
      <c r="D2973" s="824"/>
      <c r="E2973" s="824"/>
      <c r="F2973" s="824" t="s">
        <v>3024</v>
      </c>
      <c r="G2973" s="824"/>
      <c r="H2973" s="824"/>
      <c r="I2973" s="703" t="s">
        <v>2354</v>
      </c>
      <c r="J2973" s="480"/>
    </row>
    <row r="2974" spans="2:10">
      <c r="B2974" s="381"/>
      <c r="C2974" s="824"/>
      <c r="D2974" s="824"/>
      <c r="E2974" s="824"/>
      <c r="F2974" s="824" t="s">
        <v>3025</v>
      </c>
      <c r="G2974" s="824"/>
      <c r="H2974" s="824"/>
      <c r="I2974" s="703" t="s">
        <v>2144</v>
      </c>
      <c r="J2974" s="480"/>
    </row>
    <row r="2975" spans="2:10">
      <c r="B2975" s="381"/>
      <c r="C2975" s="824"/>
      <c r="D2975" s="824"/>
      <c r="E2975" s="824"/>
      <c r="F2975" s="824" t="s">
        <v>3026</v>
      </c>
      <c r="G2975" s="824"/>
      <c r="H2975" s="824"/>
      <c r="I2975" s="703" t="s">
        <v>2132</v>
      </c>
      <c r="J2975" s="480"/>
    </row>
    <row r="2976" spans="2:10">
      <c r="B2976" s="381"/>
      <c r="C2976" s="824"/>
      <c r="D2976" s="824"/>
      <c r="E2976" s="824"/>
      <c r="F2976" s="824" t="s">
        <v>2192</v>
      </c>
      <c r="G2976" s="824"/>
      <c r="H2976" s="824"/>
      <c r="I2976" s="703" t="s">
        <v>2076</v>
      </c>
      <c r="J2976" s="480"/>
    </row>
    <row r="2977" spans="2:10">
      <c r="B2977" s="381"/>
      <c r="C2977" s="824"/>
      <c r="D2977" s="824"/>
      <c r="E2977" s="824"/>
      <c r="F2977" s="824" t="s">
        <v>1933</v>
      </c>
      <c r="G2977" s="824"/>
      <c r="H2977" s="824"/>
      <c r="I2977" s="703" t="s">
        <v>1940</v>
      </c>
      <c r="J2977" s="480"/>
    </row>
    <row r="2978" spans="2:10">
      <c r="B2978" s="381"/>
      <c r="C2978" s="824"/>
      <c r="D2978" s="824"/>
      <c r="E2978" s="824"/>
      <c r="F2978" s="824" t="s">
        <v>3027</v>
      </c>
      <c r="G2978" s="824"/>
      <c r="H2978" s="824"/>
      <c r="I2978" s="703" t="s">
        <v>1940</v>
      </c>
      <c r="J2978" s="480"/>
    </row>
    <row r="2979" spans="2:10">
      <c r="B2979" s="381"/>
      <c r="C2979" s="824"/>
      <c r="D2979" s="824"/>
      <c r="E2979" s="824" t="s">
        <v>1939</v>
      </c>
      <c r="F2979" s="824"/>
      <c r="G2979" s="824"/>
      <c r="H2979" s="824"/>
      <c r="I2979" s="703" t="s">
        <v>1940</v>
      </c>
      <c r="J2979" s="480"/>
    </row>
    <row r="2980" spans="2:10">
      <c r="B2980" s="381"/>
      <c r="C2980" s="824"/>
      <c r="D2980" s="824"/>
      <c r="E2980" s="824" t="s">
        <v>1941</v>
      </c>
      <c r="F2980" s="824"/>
      <c r="G2980" s="824"/>
      <c r="H2980" s="824"/>
      <c r="I2980" s="703"/>
      <c r="J2980" s="480"/>
    </row>
    <row r="2981" spans="2:10" ht="40.5" customHeight="1">
      <c r="B2981" s="381"/>
      <c r="C2981" s="824"/>
      <c r="D2981" s="824"/>
      <c r="E2981" s="824"/>
      <c r="F2981" s="824" t="s">
        <v>1675</v>
      </c>
      <c r="G2981" s="824"/>
      <c r="H2981" s="824"/>
      <c r="I2981" s="703" t="s">
        <v>3028</v>
      </c>
      <c r="J2981" s="480"/>
    </row>
    <row r="2982" spans="2:10" ht="27.75" customHeight="1">
      <c r="B2982" s="381"/>
      <c r="C2982" s="824"/>
      <c r="D2982" s="824"/>
      <c r="E2982" s="824"/>
      <c r="F2982" s="824" t="s">
        <v>1677</v>
      </c>
      <c r="G2982" s="824"/>
      <c r="H2982" s="824"/>
      <c r="I2982" s="703" t="s">
        <v>3029</v>
      </c>
      <c r="J2982" s="480"/>
    </row>
    <row r="2983" spans="2:10" ht="27.75" customHeight="1">
      <c r="B2983" s="381"/>
      <c r="C2983" s="824"/>
      <c r="D2983" s="824"/>
      <c r="E2983" s="824"/>
      <c r="F2983" s="824" t="s">
        <v>1679</v>
      </c>
      <c r="G2983" s="824"/>
      <c r="H2983" s="824"/>
      <c r="I2983" s="703" t="s">
        <v>3030</v>
      </c>
      <c r="J2983" s="480"/>
    </row>
    <row r="2984" spans="2:10" ht="27.75" customHeight="1">
      <c r="B2984" s="381"/>
      <c r="C2984" s="824"/>
      <c r="D2984" s="824"/>
      <c r="E2984" s="824"/>
      <c r="F2984" s="824" t="s">
        <v>626</v>
      </c>
      <c r="G2984" s="824"/>
      <c r="H2984" s="824"/>
      <c r="I2984" s="703" t="s">
        <v>3031</v>
      </c>
      <c r="J2984" s="480"/>
    </row>
    <row r="2985" spans="2:10" ht="27.75" customHeight="1">
      <c r="B2985" s="381"/>
      <c r="C2985" s="824"/>
      <c r="D2985" s="824"/>
      <c r="E2985" s="824"/>
      <c r="F2985" s="824" t="s">
        <v>1531</v>
      </c>
      <c r="G2985" s="824"/>
      <c r="H2985" s="824"/>
      <c r="I2985" s="703" t="s">
        <v>3032</v>
      </c>
      <c r="J2985" s="480"/>
    </row>
    <row r="2986" spans="2:10" ht="27.75" customHeight="1">
      <c r="B2986" s="381"/>
      <c r="C2986" s="824"/>
      <c r="D2986" s="824"/>
      <c r="E2986" s="824"/>
      <c r="F2986" s="824" t="s">
        <v>2774</v>
      </c>
      <c r="G2986" s="824"/>
      <c r="H2986" s="824"/>
      <c r="I2986" s="703" t="s">
        <v>3033</v>
      </c>
      <c r="J2986" s="480"/>
    </row>
    <row r="2987" spans="2:10">
      <c r="B2987" s="381"/>
      <c r="C2987" s="824"/>
      <c r="D2987" s="824" t="s">
        <v>3034</v>
      </c>
      <c r="E2987" s="824"/>
      <c r="F2987" s="824"/>
      <c r="G2987" s="824"/>
      <c r="H2987" s="824"/>
      <c r="I2987" s="703"/>
      <c r="J2987" s="480"/>
    </row>
    <row r="2988" spans="2:10">
      <c r="B2988" s="381"/>
      <c r="C2988" s="824"/>
      <c r="D2988" s="824"/>
      <c r="E2988" s="824" t="s">
        <v>2758</v>
      </c>
      <c r="F2988" s="824"/>
      <c r="G2988" s="824"/>
      <c r="H2988" s="824"/>
      <c r="I2988" s="703" t="s">
        <v>3035</v>
      </c>
      <c r="J2988" s="480"/>
    </row>
    <row r="2989" spans="2:10">
      <c r="B2989" s="381"/>
      <c r="C2989" s="824"/>
      <c r="D2989" s="824"/>
      <c r="E2989" s="824" t="s">
        <v>1922</v>
      </c>
      <c r="F2989" s="824"/>
      <c r="G2989" s="824"/>
      <c r="H2989" s="824"/>
      <c r="I2989" s="703" t="s">
        <v>2122</v>
      </c>
      <c r="J2989" s="480"/>
    </row>
    <row r="2990" spans="2:10">
      <c r="B2990" s="381"/>
      <c r="C2990" s="824"/>
      <c r="D2990" s="824"/>
      <c r="E2990" s="824" t="s">
        <v>2015</v>
      </c>
      <c r="F2990" s="824"/>
      <c r="G2990" s="824"/>
      <c r="H2990" s="824"/>
      <c r="I2990" s="703"/>
      <c r="J2990" s="480"/>
    </row>
    <row r="2991" spans="2:10">
      <c r="B2991" s="362"/>
      <c r="C2991" s="823"/>
      <c r="D2991" s="823"/>
      <c r="E2991" s="823"/>
      <c r="F2991" s="823" t="s">
        <v>3036</v>
      </c>
      <c r="G2991" s="823"/>
      <c r="H2991" s="823"/>
      <c r="I2991" s="746" t="s">
        <v>2439</v>
      </c>
      <c r="J2991" s="481"/>
    </row>
    <row r="2992" spans="2:10">
      <c r="B2992" s="381"/>
      <c r="C2992" s="824"/>
      <c r="D2992" s="824"/>
      <c r="E2992" s="824"/>
      <c r="F2992" s="824" t="s">
        <v>3037</v>
      </c>
      <c r="G2992" s="824"/>
      <c r="H2992" s="824"/>
      <c r="I2992" s="703" t="s">
        <v>3038</v>
      </c>
      <c r="J2992" s="480"/>
    </row>
    <row r="2993" spans="2:10">
      <c r="B2993" s="381"/>
      <c r="C2993" s="824"/>
      <c r="D2993" s="824"/>
      <c r="E2993" s="824"/>
      <c r="F2993" s="824" t="s">
        <v>3039</v>
      </c>
      <c r="G2993" s="824"/>
      <c r="H2993" s="824"/>
      <c r="I2993" s="703" t="s">
        <v>3040</v>
      </c>
      <c r="J2993" s="480"/>
    </row>
    <row r="2994" spans="2:10">
      <c r="B2994" s="381"/>
      <c r="C2994" s="824"/>
      <c r="D2994" s="824"/>
      <c r="E2994" s="824"/>
      <c r="F2994" s="824" t="s">
        <v>2251</v>
      </c>
      <c r="G2994" s="824"/>
      <c r="H2994" s="824"/>
      <c r="I2994" s="703" t="s">
        <v>3041</v>
      </c>
      <c r="J2994" s="480"/>
    </row>
    <row r="2995" spans="2:10">
      <c r="B2995" s="381"/>
      <c r="C2995" s="824"/>
      <c r="D2995" s="824"/>
      <c r="E2995" s="824" t="s">
        <v>1939</v>
      </c>
      <c r="F2995" s="824"/>
      <c r="G2995" s="824"/>
      <c r="H2995" s="824"/>
      <c r="I2995" s="703" t="s">
        <v>1940</v>
      </c>
      <c r="J2995" s="480"/>
    </row>
    <row r="2996" spans="2:10">
      <c r="B2996" s="381"/>
      <c r="C2996" s="824"/>
      <c r="D2996" s="824"/>
      <c r="E2996" s="824" t="s">
        <v>1941</v>
      </c>
      <c r="F2996" s="824"/>
      <c r="G2996" s="824"/>
      <c r="H2996" s="824"/>
      <c r="I2996" s="703"/>
      <c r="J2996" s="480"/>
    </row>
    <row r="2997" spans="2:10" ht="42" customHeight="1">
      <c r="B2997" s="381"/>
      <c r="C2997" s="824"/>
      <c r="D2997" s="824"/>
      <c r="E2997" s="824"/>
      <c r="F2997" s="824" t="s">
        <v>1675</v>
      </c>
      <c r="G2997" s="824"/>
      <c r="H2997" s="824"/>
      <c r="I2997" s="703" t="s">
        <v>3042</v>
      </c>
      <c r="J2997" s="480"/>
    </row>
    <row r="2998" spans="2:10" ht="27" customHeight="1">
      <c r="B2998" s="381"/>
      <c r="C2998" s="824"/>
      <c r="D2998" s="824"/>
      <c r="E2998" s="824"/>
      <c r="F2998" s="824" t="s">
        <v>1677</v>
      </c>
      <c r="G2998" s="824"/>
      <c r="H2998" s="824"/>
      <c r="I2998" s="703" t="s">
        <v>3043</v>
      </c>
      <c r="J2998" s="480"/>
    </row>
    <row r="2999" spans="2:10" ht="27" customHeight="1">
      <c r="B2999" s="381"/>
      <c r="C2999" s="824"/>
      <c r="D2999" s="824"/>
      <c r="E2999" s="824"/>
      <c r="F2999" s="824" t="s">
        <v>1679</v>
      </c>
      <c r="G2999" s="824"/>
      <c r="H2999" s="824"/>
      <c r="I2999" s="703" t="s">
        <v>3044</v>
      </c>
      <c r="J2999" s="480"/>
    </row>
    <row r="3000" spans="2:10" ht="48.75" customHeight="1">
      <c r="B3000" s="381"/>
      <c r="C3000" s="824"/>
      <c r="D3000" s="824"/>
      <c r="E3000" s="824"/>
      <c r="F3000" s="824" t="s">
        <v>626</v>
      </c>
      <c r="G3000" s="824"/>
      <c r="H3000" s="824"/>
      <c r="I3000" s="703" t="s">
        <v>3045</v>
      </c>
      <c r="J3000" s="480"/>
    </row>
    <row r="3001" spans="2:10">
      <c r="B3001" s="381"/>
      <c r="C3001" s="824"/>
      <c r="D3001" s="824" t="s">
        <v>3046</v>
      </c>
      <c r="E3001" s="824"/>
      <c r="F3001" s="824"/>
      <c r="G3001" s="824"/>
      <c r="H3001" s="824"/>
      <c r="I3001" s="703"/>
      <c r="J3001" s="480"/>
    </row>
    <row r="3002" spans="2:10">
      <c r="B3002" s="381"/>
      <c r="C3002" s="824"/>
      <c r="D3002" s="824"/>
      <c r="E3002" s="824" t="s">
        <v>2758</v>
      </c>
      <c r="F3002" s="824"/>
      <c r="G3002" s="824"/>
      <c r="H3002" s="824"/>
      <c r="I3002" s="703" t="s">
        <v>1940</v>
      </c>
      <c r="J3002" s="480"/>
    </row>
    <row r="3003" spans="2:10">
      <c r="B3003" s="381"/>
      <c r="C3003" s="824"/>
      <c r="D3003" s="824"/>
      <c r="E3003" s="824" t="s">
        <v>1922</v>
      </c>
      <c r="F3003" s="824"/>
      <c r="G3003" s="824"/>
      <c r="H3003" s="824"/>
      <c r="I3003" s="703" t="s">
        <v>2122</v>
      </c>
      <c r="J3003" s="480"/>
    </row>
    <row r="3004" spans="2:10">
      <c r="B3004" s="381"/>
      <c r="C3004" s="824"/>
      <c r="D3004" s="824"/>
      <c r="E3004" s="824" t="s">
        <v>2015</v>
      </c>
      <c r="F3004" s="824"/>
      <c r="G3004" s="824"/>
      <c r="H3004" s="824"/>
      <c r="I3004" s="703"/>
      <c r="J3004" s="480"/>
    </row>
    <row r="3005" spans="2:10">
      <c r="B3005" s="381"/>
      <c r="C3005" s="824"/>
      <c r="D3005" s="824"/>
      <c r="E3005" s="824"/>
      <c r="F3005" s="824" t="s">
        <v>2096</v>
      </c>
      <c r="G3005" s="824"/>
      <c r="H3005" s="824"/>
      <c r="I3005" s="703" t="s">
        <v>2439</v>
      </c>
      <c r="J3005" s="480"/>
    </row>
    <row r="3006" spans="2:10">
      <c r="B3006" s="381"/>
      <c r="C3006" s="824"/>
      <c r="D3006" s="824"/>
      <c r="E3006" s="824"/>
      <c r="F3006" s="824" t="s">
        <v>3047</v>
      </c>
      <c r="G3006" s="824"/>
      <c r="H3006" s="824"/>
      <c r="I3006" s="703" t="s">
        <v>1940</v>
      </c>
      <c r="J3006" s="480"/>
    </row>
    <row r="3007" spans="2:10">
      <c r="B3007" s="381"/>
      <c r="C3007" s="824"/>
      <c r="D3007" s="824"/>
      <c r="E3007" s="824"/>
      <c r="F3007" s="824" t="s">
        <v>2913</v>
      </c>
      <c r="G3007" s="824"/>
      <c r="H3007" s="824"/>
      <c r="I3007" s="703" t="s">
        <v>2076</v>
      </c>
      <c r="J3007" s="480"/>
    </row>
    <row r="3008" spans="2:10">
      <c r="B3008" s="381"/>
      <c r="C3008" s="824"/>
      <c r="D3008" s="824"/>
      <c r="E3008" s="824"/>
      <c r="F3008" s="824" t="s">
        <v>2019</v>
      </c>
      <c r="G3008" s="824"/>
      <c r="H3008" s="824"/>
      <c r="I3008" s="703" t="s">
        <v>2193</v>
      </c>
      <c r="J3008" s="480"/>
    </row>
    <row r="3009" spans="2:10">
      <c r="B3009" s="381"/>
      <c r="C3009" s="824"/>
      <c r="D3009" s="824"/>
      <c r="E3009" s="824" t="s">
        <v>1939</v>
      </c>
      <c r="F3009" s="824"/>
      <c r="G3009" s="824"/>
      <c r="H3009" s="824"/>
      <c r="I3009" s="703" t="s">
        <v>1940</v>
      </c>
      <c r="J3009" s="480"/>
    </row>
    <row r="3010" spans="2:10">
      <c r="B3010" s="381"/>
      <c r="C3010" s="824"/>
      <c r="D3010" s="824"/>
      <c r="E3010" s="824" t="s">
        <v>1941</v>
      </c>
      <c r="F3010" s="824"/>
      <c r="G3010" s="824"/>
      <c r="H3010" s="824"/>
      <c r="I3010" s="703"/>
      <c r="J3010" s="480"/>
    </row>
    <row r="3011" spans="2:10" ht="42" customHeight="1">
      <c r="B3011" s="381"/>
      <c r="C3011" s="824"/>
      <c r="D3011" s="824"/>
      <c r="E3011" s="824"/>
      <c r="F3011" s="824" t="s">
        <v>1675</v>
      </c>
      <c r="G3011" s="824"/>
      <c r="H3011" s="824"/>
      <c r="I3011" s="703" t="s">
        <v>3048</v>
      </c>
      <c r="J3011" s="480"/>
    </row>
    <row r="3012" spans="2:10" ht="27" customHeight="1">
      <c r="B3012" s="381"/>
      <c r="C3012" s="824"/>
      <c r="D3012" s="824"/>
      <c r="E3012" s="824"/>
      <c r="F3012" s="824" t="s">
        <v>1677</v>
      </c>
      <c r="G3012" s="824"/>
      <c r="H3012" s="824"/>
      <c r="I3012" s="703" t="s">
        <v>3049</v>
      </c>
      <c r="J3012" s="480"/>
    </row>
    <row r="3013" spans="2:10" ht="27" customHeight="1">
      <c r="B3013" s="381"/>
      <c r="C3013" s="824"/>
      <c r="D3013" s="824"/>
      <c r="E3013" s="824"/>
      <c r="F3013" s="824" t="s">
        <v>1679</v>
      </c>
      <c r="G3013" s="824"/>
      <c r="H3013" s="824"/>
      <c r="I3013" s="703" t="s">
        <v>3050</v>
      </c>
      <c r="J3013" s="480"/>
    </row>
    <row r="3014" spans="2:10">
      <c r="B3014" s="362"/>
      <c r="C3014" s="823"/>
      <c r="D3014" s="823" t="s">
        <v>3051</v>
      </c>
      <c r="E3014" s="823"/>
      <c r="F3014" s="823"/>
      <c r="G3014" s="823"/>
      <c r="H3014" s="823"/>
      <c r="I3014" s="746"/>
      <c r="J3014" s="481"/>
    </row>
    <row r="3015" spans="2:10" ht="39.75" customHeight="1">
      <c r="B3015" s="362"/>
      <c r="C3015" s="823"/>
      <c r="D3015" s="823"/>
      <c r="E3015" s="823"/>
      <c r="F3015" s="823"/>
      <c r="G3015" s="823"/>
      <c r="H3015" s="823"/>
      <c r="I3015" s="746" t="s">
        <v>3052</v>
      </c>
      <c r="J3015" s="481"/>
    </row>
    <row r="3016" spans="2:10">
      <c r="B3016" s="381"/>
      <c r="C3016" s="824"/>
      <c r="D3016" s="824" t="s">
        <v>3053</v>
      </c>
      <c r="E3016" s="824"/>
      <c r="F3016" s="824"/>
      <c r="G3016" s="824"/>
      <c r="H3016" s="824"/>
      <c r="I3016" s="703"/>
      <c r="J3016" s="480"/>
    </row>
    <row r="3017" spans="2:10" ht="40.5" customHeight="1">
      <c r="B3017" s="381"/>
      <c r="C3017" s="824"/>
      <c r="D3017" s="824"/>
      <c r="E3017" s="824"/>
      <c r="F3017" s="824"/>
      <c r="G3017" s="824"/>
      <c r="H3017" s="824"/>
      <c r="I3017" s="703" t="s">
        <v>3054</v>
      </c>
      <c r="J3017" s="480"/>
    </row>
    <row r="3018" spans="2:10">
      <c r="B3018" s="381"/>
      <c r="C3018" s="824"/>
      <c r="D3018" s="824" t="s">
        <v>3055</v>
      </c>
      <c r="E3018" s="824"/>
      <c r="F3018" s="824"/>
      <c r="G3018" s="824"/>
      <c r="H3018" s="824"/>
      <c r="I3018" s="703"/>
      <c r="J3018" s="480"/>
    </row>
    <row r="3019" spans="2:10" ht="36" customHeight="1">
      <c r="B3019" s="381"/>
      <c r="C3019" s="824"/>
      <c r="D3019" s="824"/>
      <c r="E3019" s="824" t="s">
        <v>754</v>
      </c>
      <c r="F3019" s="824"/>
      <c r="G3019" s="824"/>
      <c r="H3019" s="824"/>
      <c r="I3019" s="703" t="s">
        <v>3056</v>
      </c>
      <c r="J3019" s="480"/>
    </row>
    <row r="3020" spans="2:10" ht="85.5" customHeight="1">
      <c r="B3020" s="381"/>
      <c r="C3020" s="824"/>
      <c r="D3020" s="824"/>
      <c r="E3020" s="824" t="s">
        <v>472</v>
      </c>
      <c r="F3020" s="824"/>
      <c r="G3020" s="824"/>
      <c r="H3020" s="824"/>
      <c r="I3020" s="703" t="s">
        <v>3057</v>
      </c>
      <c r="J3020" s="480"/>
    </row>
    <row r="3021" spans="2:10" ht="50.25" customHeight="1">
      <c r="B3021" s="362"/>
      <c r="C3021" s="823"/>
      <c r="D3021" s="823"/>
      <c r="E3021" s="823" t="s">
        <v>474</v>
      </c>
      <c r="F3021" s="823"/>
      <c r="G3021" s="823"/>
      <c r="H3021" s="823"/>
      <c r="I3021" s="746" t="s">
        <v>3058</v>
      </c>
      <c r="J3021" s="481"/>
    </row>
    <row r="3022" spans="2:10">
      <c r="B3022" s="381"/>
      <c r="C3022" s="824"/>
      <c r="D3022" s="824" t="s">
        <v>3059</v>
      </c>
      <c r="E3022" s="824"/>
      <c r="F3022" s="824"/>
      <c r="G3022" s="824"/>
      <c r="H3022" s="824"/>
      <c r="I3022" s="703"/>
      <c r="J3022" s="480"/>
    </row>
    <row r="3023" spans="2:10">
      <c r="B3023" s="381"/>
      <c r="C3023" s="824"/>
      <c r="D3023" s="824"/>
      <c r="E3023" s="824" t="s">
        <v>1920</v>
      </c>
      <c r="F3023" s="824"/>
      <c r="G3023" s="824"/>
      <c r="H3023" s="824"/>
      <c r="I3023" s="703" t="s">
        <v>1940</v>
      </c>
      <c r="J3023" s="480"/>
    </row>
    <row r="3024" spans="2:10">
      <c r="B3024" s="381"/>
      <c r="C3024" s="824"/>
      <c r="D3024" s="824"/>
      <c r="E3024" s="824" t="s">
        <v>1922</v>
      </c>
      <c r="F3024" s="824"/>
      <c r="G3024" s="824"/>
      <c r="H3024" s="824"/>
      <c r="I3024" s="703" t="s">
        <v>2348</v>
      </c>
      <c r="J3024" s="480"/>
    </row>
    <row r="3025" spans="2:10">
      <c r="B3025" s="381"/>
      <c r="C3025" s="824"/>
      <c r="D3025" s="824"/>
      <c r="E3025" s="824" t="s">
        <v>3060</v>
      </c>
      <c r="F3025" s="824"/>
      <c r="G3025" s="824"/>
      <c r="H3025" s="824"/>
      <c r="I3025" s="703" t="s">
        <v>3061</v>
      </c>
      <c r="J3025" s="480"/>
    </row>
    <row r="3026" spans="2:10">
      <c r="B3026" s="381"/>
      <c r="C3026" s="824"/>
      <c r="D3026" s="824"/>
      <c r="E3026" s="824" t="s">
        <v>3062</v>
      </c>
      <c r="F3026" s="824"/>
      <c r="G3026" s="824"/>
      <c r="H3026" s="824"/>
      <c r="I3026" s="703" t="s">
        <v>3063</v>
      </c>
      <c r="J3026" s="480"/>
    </row>
    <row r="3027" spans="2:10">
      <c r="B3027" s="381"/>
      <c r="C3027" s="824"/>
      <c r="D3027" s="824"/>
      <c r="E3027" s="824" t="s">
        <v>1941</v>
      </c>
      <c r="F3027" s="824"/>
      <c r="G3027" s="824"/>
      <c r="H3027" s="824"/>
      <c r="I3027" s="703"/>
      <c r="J3027" s="480"/>
    </row>
    <row r="3028" spans="2:10" ht="40.5" customHeight="1">
      <c r="B3028" s="381"/>
      <c r="C3028" s="824"/>
      <c r="D3028" s="824"/>
      <c r="E3028" s="824"/>
      <c r="F3028" s="824" t="s">
        <v>621</v>
      </c>
      <c r="G3028" s="824"/>
      <c r="H3028" s="824"/>
      <c r="I3028" s="703" t="s">
        <v>3064</v>
      </c>
      <c r="J3028" s="480"/>
    </row>
    <row r="3029" spans="2:10" ht="40.5" customHeight="1">
      <c r="B3029" s="381"/>
      <c r="C3029" s="824"/>
      <c r="D3029" s="824"/>
      <c r="E3029" s="824"/>
      <c r="F3029" s="824" t="s">
        <v>623</v>
      </c>
      <c r="G3029" s="824"/>
      <c r="H3029" s="824"/>
      <c r="I3029" s="703" t="s">
        <v>3065</v>
      </c>
      <c r="J3029" s="480"/>
    </row>
    <row r="3030" spans="2:10">
      <c r="B3030" s="381"/>
      <c r="C3030" s="824"/>
      <c r="D3030" s="824" t="s">
        <v>3066</v>
      </c>
      <c r="E3030" s="824"/>
      <c r="F3030" s="824"/>
      <c r="G3030" s="824"/>
      <c r="H3030" s="824"/>
      <c r="I3030" s="703"/>
      <c r="J3030" s="480"/>
    </row>
    <row r="3031" spans="2:10">
      <c r="B3031" s="381"/>
      <c r="C3031" s="824"/>
      <c r="D3031" s="824"/>
      <c r="E3031" s="824" t="s">
        <v>1920</v>
      </c>
      <c r="F3031" s="824"/>
      <c r="G3031" s="824"/>
      <c r="H3031" s="824"/>
      <c r="I3031" s="703"/>
      <c r="J3031" s="480"/>
    </row>
    <row r="3032" spans="2:10" ht="30.75" customHeight="1">
      <c r="B3032" s="381"/>
      <c r="C3032" s="824"/>
      <c r="D3032" s="824"/>
      <c r="E3032" s="824"/>
      <c r="F3032" s="824" t="s">
        <v>3067</v>
      </c>
      <c r="G3032" s="824"/>
      <c r="H3032" s="824"/>
      <c r="I3032" s="703" t="s">
        <v>3068</v>
      </c>
      <c r="J3032" s="480"/>
    </row>
    <row r="3033" spans="2:10" ht="30.75" customHeight="1">
      <c r="B3033" s="381"/>
      <c r="C3033" s="824"/>
      <c r="D3033" s="824"/>
      <c r="E3033" s="824"/>
      <c r="F3033" s="824" t="s">
        <v>3069</v>
      </c>
      <c r="G3033" s="824"/>
      <c r="H3033" s="824"/>
      <c r="I3033" s="703" t="s">
        <v>3070</v>
      </c>
      <c r="J3033" s="480"/>
    </row>
    <row r="3034" spans="2:10">
      <c r="B3034" s="381"/>
      <c r="C3034" s="824"/>
      <c r="D3034" s="824"/>
      <c r="E3034" s="824" t="s">
        <v>3071</v>
      </c>
      <c r="F3034" s="824"/>
      <c r="G3034" s="824"/>
      <c r="H3034" s="824"/>
      <c r="I3034" s="703"/>
      <c r="J3034" s="480"/>
    </row>
    <row r="3035" spans="2:10">
      <c r="B3035" s="381"/>
      <c r="C3035" s="824"/>
      <c r="D3035" s="824"/>
      <c r="E3035" s="824"/>
      <c r="F3035" s="824" t="s">
        <v>3067</v>
      </c>
      <c r="G3035" s="824"/>
      <c r="H3035" s="824"/>
      <c r="I3035" s="703" t="s">
        <v>3072</v>
      </c>
      <c r="J3035" s="480"/>
    </row>
    <row r="3036" spans="2:10">
      <c r="B3036" s="381"/>
      <c r="C3036" s="824"/>
      <c r="D3036" s="824"/>
      <c r="E3036" s="824"/>
      <c r="F3036" s="824" t="s">
        <v>3069</v>
      </c>
      <c r="G3036" s="824"/>
      <c r="H3036" s="824"/>
      <c r="I3036" s="703" t="s">
        <v>3072</v>
      </c>
      <c r="J3036" s="480"/>
    </row>
    <row r="3037" spans="2:10">
      <c r="B3037" s="381"/>
      <c r="C3037" s="824"/>
      <c r="D3037" s="824"/>
      <c r="E3037" s="824" t="s">
        <v>3073</v>
      </c>
      <c r="F3037" s="824"/>
      <c r="G3037" s="824"/>
      <c r="H3037" s="824"/>
      <c r="I3037" s="703"/>
      <c r="J3037" s="480"/>
    </row>
    <row r="3038" spans="2:10" ht="42.75" customHeight="1">
      <c r="B3038" s="381"/>
      <c r="C3038" s="824"/>
      <c r="D3038" s="824"/>
      <c r="E3038" s="824"/>
      <c r="F3038" s="824" t="s">
        <v>621</v>
      </c>
      <c r="G3038" s="824"/>
      <c r="H3038" s="824"/>
      <c r="I3038" s="703" t="s">
        <v>3074</v>
      </c>
      <c r="J3038" s="480"/>
    </row>
    <row r="3039" spans="2:10" ht="42.75" customHeight="1">
      <c r="B3039" s="381"/>
      <c r="C3039" s="824"/>
      <c r="D3039" s="824"/>
      <c r="E3039" s="824"/>
      <c r="F3039" s="824" t="s">
        <v>623</v>
      </c>
      <c r="G3039" s="824"/>
      <c r="H3039" s="824"/>
      <c r="I3039" s="703" t="s">
        <v>3075</v>
      </c>
      <c r="J3039" s="480"/>
    </row>
    <row r="3040" spans="2:10" ht="52.5" customHeight="1">
      <c r="B3040" s="381"/>
      <c r="C3040" s="824"/>
      <c r="D3040" s="824"/>
      <c r="E3040" s="824"/>
      <c r="F3040" s="824" t="s">
        <v>624</v>
      </c>
      <c r="G3040" s="824"/>
      <c r="H3040" s="824"/>
      <c r="I3040" s="703" t="s">
        <v>3076</v>
      </c>
      <c r="J3040" s="480"/>
    </row>
    <row r="3041" spans="2:10">
      <c r="B3041" s="381"/>
      <c r="C3041" s="824"/>
      <c r="D3041" s="824" t="s">
        <v>3077</v>
      </c>
      <c r="E3041" s="824"/>
      <c r="F3041" s="824"/>
      <c r="G3041" s="824"/>
      <c r="H3041" s="824"/>
      <c r="I3041" s="703"/>
      <c r="J3041" s="480"/>
    </row>
    <row r="3042" spans="2:10" ht="39" customHeight="1">
      <c r="B3042" s="381"/>
      <c r="C3042" s="824"/>
      <c r="D3042" s="824"/>
      <c r="E3042" s="825" t="s">
        <v>1810</v>
      </c>
      <c r="F3042" s="824"/>
      <c r="G3042" s="824"/>
      <c r="H3042" s="824"/>
      <c r="I3042" s="703" t="s">
        <v>3078</v>
      </c>
      <c r="J3042" s="480"/>
    </row>
    <row r="3043" spans="2:10" ht="30" customHeight="1">
      <c r="B3043" s="381"/>
      <c r="C3043" s="824"/>
      <c r="D3043" s="824"/>
      <c r="E3043" s="825" t="s">
        <v>1640</v>
      </c>
      <c r="F3043" s="824"/>
      <c r="G3043" s="824"/>
      <c r="H3043" s="824"/>
      <c r="I3043" s="703" t="s">
        <v>3079</v>
      </c>
      <c r="J3043" s="480"/>
    </row>
    <row r="3044" spans="2:10" ht="52.5" customHeight="1">
      <c r="B3044" s="381"/>
      <c r="C3044" s="824"/>
      <c r="D3044" s="824"/>
      <c r="E3044" s="825" t="s">
        <v>1642</v>
      </c>
      <c r="F3044" s="824"/>
      <c r="G3044" s="824"/>
      <c r="H3044" s="824"/>
      <c r="I3044" s="703" t="s">
        <v>3080</v>
      </c>
      <c r="J3044" s="480"/>
    </row>
    <row r="3045" spans="2:10" ht="48.75" customHeight="1">
      <c r="B3045" s="362"/>
      <c r="C3045" s="823"/>
      <c r="D3045" s="823"/>
      <c r="E3045" s="826" t="s">
        <v>1644</v>
      </c>
      <c r="F3045" s="823"/>
      <c r="G3045" s="823"/>
      <c r="H3045" s="823"/>
      <c r="I3045" s="746" t="s">
        <v>3081</v>
      </c>
      <c r="J3045" s="481"/>
    </row>
    <row r="3046" spans="2:10" ht="72" customHeight="1">
      <c r="B3046" s="362"/>
      <c r="C3046" s="823"/>
      <c r="D3046" s="823"/>
      <c r="E3046" s="826" t="s">
        <v>1646</v>
      </c>
      <c r="F3046" s="823"/>
      <c r="G3046" s="823"/>
      <c r="H3046" s="823"/>
      <c r="I3046" s="746" t="s">
        <v>3082</v>
      </c>
      <c r="J3046" s="481"/>
    </row>
    <row r="3047" spans="2:10" ht="32.25" customHeight="1">
      <c r="B3047" s="381"/>
      <c r="C3047" s="824"/>
      <c r="D3047" s="824"/>
      <c r="E3047" s="825" t="s">
        <v>1648</v>
      </c>
      <c r="F3047" s="824"/>
      <c r="G3047" s="824"/>
      <c r="H3047" s="824"/>
      <c r="I3047" s="703" t="s">
        <v>3083</v>
      </c>
      <c r="J3047" s="480"/>
    </row>
    <row r="3048" spans="2:10">
      <c r="B3048" s="381"/>
      <c r="C3048" s="824"/>
      <c r="D3048" s="824" t="s">
        <v>3084</v>
      </c>
      <c r="E3048" s="824"/>
      <c r="F3048" s="824"/>
      <c r="G3048" s="824"/>
      <c r="H3048" s="824"/>
      <c r="I3048" s="703"/>
      <c r="J3048" s="480"/>
    </row>
    <row r="3049" spans="2:10">
      <c r="B3049" s="381"/>
      <c r="C3049" s="824"/>
      <c r="D3049" s="824"/>
      <c r="E3049" s="824" t="s">
        <v>1920</v>
      </c>
      <c r="F3049" s="824"/>
      <c r="G3049" s="824"/>
      <c r="H3049" s="824"/>
      <c r="I3049" s="703" t="s">
        <v>3085</v>
      </c>
      <c r="J3049" s="480"/>
    </row>
    <row r="3050" spans="2:10">
      <c r="B3050" s="381"/>
      <c r="C3050" s="824"/>
      <c r="D3050" s="824"/>
      <c r="E3050" s="824" t="s">
        <v>1922</v>
      </c>
      <c r="F3050" s="824"/>
      <c r="G3050" s="824"/>
      <c r="H3050" s="824"/>
      <c r="I3050" s="703" t="s">
        <v>2122</v>
      </c>
      <c r="J3050" s="480"/>
    </row>
    <row r="3051" spans="2:10">
      <c r="B3051" s="381"/>
      <c r="C3051" s="824"/>
      <c r="D3051" s="824"/>
      <c r="E3051" s="824" t="s">
        <v>2015</v>
      </c>
      <c r="F3051" s="824"/>
      <c r="G3051" s="824"/>
      <c r="H3051" s="824"/>
      <c r="I3051" s="703"/>
      <c r="J3051" s="480"/>
    </row>
    <row r="3052" spans="2:10" ht="31.5" customHeight="1">
      <c r="B3052" s="381"/>
      <c r="C3052" s="824"/>
      <c r="D3052" s="824"/>
      <c r="E3052" s="824"/>
      <c r="F3052" s="824" t="s">
        <v>3086</v>
      </c>
      <c r="G3052" s="824"/>
      <c r="H3052" s="824"/>
      <c r="I3052" s="703" t="s">
        <v>3087</v>
      </c>
      <c r="J3052" s="480"/>
    </row>
    <row r="3053" spans="2:10">
      <c r="B3053" s="381"/>
      <c r="C3053" s="824"/>
      <c r="D3053" s="824"/>
      <c r="E3053" s="824"/>
      <c r="F3053" s="824" t="s">
        <v>3088</v>
      </c>
      <c r="G3053" s="824"/>
      <c r="H3053" s="824"/>
      <c r="I3053" s="703" t="s">
        <v>3089</v>
      </c>
      <c r="J3053" s="480"/>
    </row>
    <row r="3054" spans="2:10">
      <c r="B3054" s="381"/>
      <c r="C3054" s="824"/>
      <c r="D3054" s="824"/>
      <c r="E3054" s="824"/>
      <c r="F3054" s="824" t="s">
        <v>3090</v>
      </c>
      <c r="G3054" s="824"/>
      <c r="H3054" s="824"/>
      <c r="I3054" s="703" t="s">
        <v>2441</v>
      </c>
      <c r="J3054" s="480"/>
    </row>
    <row r="3055" spans="2:10">
      <c r="B3055" s="381"/>
      <c r="C3055" s="824"/>
      <c r="D3055" s="824"/>
      <c r="E3055" s="824"/>
      <c r="F3055" s="824" t="s">
        <v>3091</v>
      </c>
      <c r="G3055" s="824"/>
      <c r="H3055" s="824"/>
      <c r="I3055" s="703" t="s">
        <v>3092</v>
      </c>
      <c r="J3055" s="480"/>
    </row>
    <row r="3056" spans="2:10">
      <c r="B3056" s="381"/>
      <c r="C3056" s="824"/>
      <c r="D3056" s="824"/>
      <c r="E3056" s="824"/>
      <c r="F3056" s="824" t="s">
        <v>1933</v>
      </c>
      <c r="G3056" s="824"/>
      <c r="H3056" s="824"/>
      <c r="I3056" s="703" t="s">
        <v>2884</v>
      </c>
      <c r="J3056" s="480"/>
    </row>
    <row r="3057" spans="2:10">
      <c r="B3057" s="381"/>
      <c r="C3057" s="824"/>
      <c r="D3057" s="824"/>
      <c r="E3057" s="824"/>
      <c r="F3057" s="824" t="s">
        <v>3093</v>
      </c>
      <c r="G3057" s="824"/>
      <c r="H3057" s="824"/>
      <c r="I3057" s="703" t="s">
        <v>1940</v>
      </c>
      <c r="J3057" s="480"/>
    </row>
    <row r="3058" spans="2:10">
      <c r="B3058" s="381"/>
      <c r="C3058" s="824"/>
      <c r="D3058" s="824"/>
      <c r="E3058" s="824"/>
      <c r="F3058" s="824" t="s">
        <v>3094</v>
      </c>
      <c r="G3058" s="824"/>
      <c r="H3058" s="824"/>
      <c r="I3058" s="703" t="s">
        <v>3095</v>
      </c>
      <c r="J3058" s="480"/>
    </row>
    <row r="3059" spans="2:10">
      <c r="B3059" s="381"/>
      <c r="C3059" s="824"/>
      <c r="D3059" s="824"/>
      <c r="E3059" s="824" t="s">
        <v>1939</v>
      </c>
      <c r="F3059" s="824"/>
      <c r="G3059" s="824"/>
      <c r="H3059" s="824"/>
      <c r="I3059" s="703" t="s">
        <v>1940</v>
      </c>
      <c r="J3059" s="480"/>
    </row>
    <row r="3060" spans="2:10">
      <c r="B3060" s="381"/>
      <c r="C3060" s="824"/>
      <c r="D3060" s="824"/>
      <c r="E3060" s="824" t="s">
        <v>1941</v>
      </c>
      <c r="F3060" s="824"/>
      <c r="G3060" s="824"/>
      <c r="H3060" s="824"/>
      <c r="I3060" s="703"/>
      <c r="J3060" s="480"/>
    </row>
    <row r="3061" spans="2:10" ht="28.5" customHeight="1">
      <c r="B3061" s="381"/>
      <c r="C3061" s="824"/>
      <c r="D3061" s="824"/>
      <c r="E3061" s="824"/>
      <c r="F3061" s="825" t="s">
        <v>1675</v>
      </c>
      <c r="G3061" s="824"/>
      <c r="H3061" s="824"/>
      <c r="I3061" s="703" t="s">
        <v>3096</v>
      </c>
      <c r="J3061" s="480"/>
    </row>
    <row r="3062" spans="2:10">
      <c r="B3062" s="381"/>
      <c r="C3062" s="824"/>
      <c r="D3062" s="824"/>
      <c r="E3062" s="824"/>
      <c r="F3062" s="825" t="s">
        <v>1677</v>
      </c>
      <c r="G3062" s="824"/>
      <c r="H3062" s="824"/>
      <c r="I3062" s="703" t="s">
        <v>3097</v>
      </c>
      <c r="J3062" s="480"/>
    </row>
    <row r="3063" spans="2:10" ht="27.75" customHeight="1">
      <c r="B3063" s="381"/>
      <c r="C3063" s="824"/>
      <c r="D3063" s="824"/>
      <c r="E3063" s="824"/>
      <c r="F3063" s="825" t="s">
        <v>1679</v>
      </c>
      <c r="G3063" s="824"/>
      <c r="H3063" s="824"/>
      <c r="I3063" s="703" t="s">
        <v>3098</v>
      </c>
      <c r="J3063" s="480"/>
    </row>
    <row r="3064" spans="2:10" ht="27.75" customHeight="1">
      <c r="B3064" s="381"/>
      <c r="C3064" s="824"/>
      <c r="D3064" s="824"/>
      <c r="E3064" s="824"/>
      <c r="F3064" s="825" t="s">
        <v>1681</v>
      </c>
      <c r="G3064" s="824"/>
      <c r="H3064" s="824"/>
      <c r="I3064" s="703" t="s">
        <v>3099</v>
      </c>
      <c r="J3064" s="480"/>
    </row>
    <row r="3065" spans="2:10" ht="42" customHeight="1">
      <c r="B3065" s="381"/>
      <c r="C3065" s="824"/>
      <c r="D3065" s="824"/>
      <c r="E3065" s="824"/>
      <c r="F3065" s="825" t="s">
        <v>1946</v>
      </c>
      <c r="G3065" s="824"/>
      <c r="H3065" s="824"/>
      <c r="I3065" s="703" t="s">
        <v>3100</v>
      </c>
      <c r="J3065" s="480"/>
    </row>
    <row r="3066" spans="2:10" ht="39" customHeight="1">
      <c r="B3066" s="381"/>
      <c r="C3066" s="824"/>
      <c r="D3066" s="824"/>
      <c r="E3066" s="824"/>
      <c r="F3066" s="825" t="s">
        <v>1948</v>
      </c>
      <c r="G3066" s="824"/>
      <c r="H3066" s="824"/>
      <c r="I3066" s="703" t="s">
        <v>3101</v>
      </c>
      <c r="J3066" s="480"/>
    </row>
    <row r="3067" spans="2:10">
      <c r="B3067" s="381"/>
      <c r="C3067" s="824"/>
      <c r="D3067" s="824"/>
      <c r="E3067" s="824"/>
      <c r="F3067" s="825" t="s">
        <v>1950</v>
      </c>
      <c r="G3067" s="824"/>
      <c r="H3067" s="824"/>
      <c r="I3067" s="703" t="s">
        <v>3102</v>
      </c>
      <c r="J3067" s="480"/>
    </row>
    <row r="3068" spans="2:10" ht="33.75">
      <c r="B3068" s="381"/>
      <c r="C3068" s="824"/>
      <c r="D3068" s="824"/>
      <c r="E3068" s="824"/>
      <c r="F3068" s="825" t="s">
        <v>1952</v>
      </c>
      <c r="G3068" s="824"/>
      <c r="H3068" s="824"/>
      <c r="I3068" s="703" t="s">
        <v>3103</v>
      </c>
      <c r="J3068" s="480"/>
    </row>
    <row r="3069" spans="2:10" ht="67.5" customHeight="1">
      <c r="B3069" s="381"/>
      <c r="C3069" s="824"/>
      <c r="D3069" s="824"/>
      <c r="E3069" s="824"/>
      <c r="F3069" s="825" t="s">
        <v>1954</v>
      </c>
      <c r="G3069" s="824"/>
      <c r="H3069" s="824"/>
      <c r="I3069" s="703" t="s">
        <v>3104</v>
      </c>
      <c r="J3069" s="480"/>
    </row>
    <row r="3070" spans="2:10" ht="45" customHeight="1">
      <c r="B3070" s="381"/>
      <c r="C3070" s="824"/>
      <c r="D3070" s="824"/>
      <c r="E3070" s="824"/>
      <c r="F3070" s="825" t="s">
        <v>1956</v>
      </c>
      <c r="G3070" s="824"/>
      <c r="H3070" s="824"/>
      <c r="I3070" s="703" t="s">
        <v>3105</v>
      </c>
      <c r="J3070" s="480"/>
    </row>
    <row r="3071" spans="2:10">
      <c r="B3071" s="381"/>
      <c r="C3071" s="824"/>
      <c r="D3071" s="824" t="s">
        <v>3106</v>
      </c>
      <c r="E3071" s="824"/>
      <c r="F3071" s="824"/>
      <c r="G3071" s="824"/>
      <c r="H3071" s="824"/>
      <c r="I3071" s="703"/>
      <c r="J3071" s="480"/>
    </row>
    <row r="3072" spans="2:10">
      <c r="B3072" s="381"/>
      <c r="C3072" s="824"/>
      <c r="D3072" s="824"/>
      <c r="E3072" s="824" t="s">
        <v>1920</v>
      </c>
      <c r="F3072" s="824"/>
      <c r="G3072" s="824"/>
      <c r="H3072" s="824"/>
      <c r="I3072" s="703" t="s">
        <v>3107</v>
      </c>
      <c r="J3072" s="480"/>
    </row>
    <row r="3073" spans="2:10">
      <c r="B3073" s="381"/>
      <c r="C3073" s="824"/>
      <c r="D3073" s="824"/>
      <c r="E3073" s="824" t="s">
        <v>1922</v>
      </c>
      <c r="F3073" s="824"/>
      <c r="G3073" s="824"/>
      <c r="H3073" s="824"/>
      <c r="I3073" s="703" t="s">
        <v>2348</v>
      </c>
      <c r="J3073" s="480"/>
    </row>
    <row r="3074" spans="2:10">
      <c r="B3074" s="381"/>
      <c r="C3074" s="824"/>
      <c r="D3074" s="824"/>
      <c r="E3074" s="824" t="s">
        <v>3073</v>
      </c>
      <c r="F3074" s="824"/>
      <c r="G3074" s="824"/>
      <c r="H3074" s="824"/>
      <c r="I3074" s="703"/>
      <c r="J3074" s="480"/>
    </row>
    <row r="3075" spans="2:10" ht="30.75" customHeight="1">
      <c r="B3075" s="362"/>
      <c r="C3075" s="823"/>
      <c r="D3075" s="823"/>
      <c r="E3075" s="823"/>
      <c r="F3075" s="825" t="s">
        <v>1675</v>
      </c>
      <c r="G3075" s="823"/>
      <c r="H3075" s="823"/>
      <c r="I3075" s="746" t="s">
        <v>3108</v>
      </c>
      <c r="J3075" s="481"/>
    </row>
    <row r="3076" spans="2:10" ht="48.75" customHeight="1">
      <c r="B3076" s="381"/>
      <c r="C3076" s="824"/>
      <c r="D3076" s="824"/>
      <c r="E3076" s="824"/>
      <c r="F3076" s="825" t="s">
        <v>1677</v>
      </c>
      <c r="G3076" s="824"/>
      <c r="H3076" s="824"/>
      <c r="I3076" s="703" t="s">
        <v>3109</v>
      </c>
      <c r="J3076" s="480"/>
    </row>
    <row r="3077" spans="2:10">
      <c r="B3077" s="381"/>
      <c r="C3077" s="824"/>
      <c r="D3077" s="824" t="s">
        <v>3110</v>
      </c>
      <c r="E3077" s="824"/>
      <c r="F3077" s="824"/>
      <c r="G3077" s="824"/>
      <c r="H3077" s="824"/>
      <c r="I3077" s="703"/>
      <c r="J3077" s="480"/>
    </row>
    <row r="3078" spans="2:10" ht="57.75" customHeight="1">
      <c r="B3078" s="381"/>
      <c r="C3078" s="824"/>
      <c r="D3078" s="824"/>
      <c r="E3078" s="824"/>
      <c r="F3078" s="824"/>
      <c r="G3078" s="824"/>
      <c r="H3078" s="824"/>
      <c r="I3078" s="703" t="s">
        <v>3111</v>
      </c>
      <c r="J3078" s="480"/>
    </row>
    <row r="3079" spans="2:10">
      <c r="B3079" s="381"/>
      <c r="C3079" s="824"/>
      <c r="D3079" s="824"/>
      <c r="E3079" s="824" t="s">
        <v>3112</v>
      </c>
      <c r="F3079" s="824"/>
      <c r="G3079" s="824"/>
      <c r="H3079" s="824"/>
      <c r="I3079" s="703"/>
      <c r="J3079" s="480"/>
    </row>
    <row r="3080" spans="2:10" ht="33.75" customHeight="1">
      <c r="B3080" s="381"/>
      <c r="C3080" s="824"/>
      <c r="D3080" s="824"/>
      <c r="E3080" s="824"/>
      <c r="F3080" s="824"/>
      <c r="G3080" s="824"/>
      <c r="H3080" s="824"/>
      <c r="I3080" s="703" t="s">
        <v>3113</v>
      </c>
      <c r="J3080" s="480"/>
    </row>
    <row r="3081" spans="2:10">
      <c r="B3081" s="381"/>
      <c r="C3081" s="824"/>
      <c r="D3081" s="824"/>
      <c r="E3081" s="824" t="s">
        <v>3114</v>
      </c>
      <c r="F3081" s="824"/>
      <c r="G3081" s="824"/>
      <c r="H3081" s="824"/>
      <c r="I3081" s="703"/>
      <c r="J3081" s="480"/>
    </row>
    <row r="3082" spans="2:10">
      <c r="B3082" s="381"/>
      <c r="C3082" s="824"/>
      <c r="D3082" s="824"/>
      <c r="E3082" s="824"/>
      <c r="F3082" s="824" t="s">
        <v>3115</v>
      </c>
      <c r="G3082" s="824"/>
      <c r="H3082" s="824"/>
      <c r="I3082" s="703"/>
      <c r="J3082" s="480"/>
    </row>
    <row r="3083" spans="2:10" ht="29.25" customHeight="1">
      <c r="B3083" s="362"/>
      <c r="C3083" s="823"/>
      <c r="D3083" s="823"/>
      <c r="E3083" s="823"/>
      <c r="F3083" s="823"/>
      <c r="G3083" s="823" t="s">
        <v>1547</v>
      </c>
      <c r="H3083" s="823"/>
      <c r="I3083" s="746" t="s">
        <v>3116</v>
      </c>
      <c r="J3083" s="481"/>
    </row>
    <row r="3084" spans="2:10" ht="42" customHeight="1">
      <c r="B3084" s="362"/>
      <c r="C3084" s="823"/>
      <c r="D3084" s="823"/>
      <c r="E3084" s="823"/>
      <c r="F3084" s="823"/>
      <c r="G3084" s="823" t="s">
        <v>1548</v>
      </c>
      <c r="H3084" s="823"/>
      <c r="I3084" s="746" t="s">
        <v>3117</v>
      </c>
      <c r="J3084" s="481"/>
    </row>
    <row r="3085" spans="2:10">
      <c r="B3085" s="381"/>
      <c r="C3085" s="824"/>
      <c r="D3085" s="824"/>
      <c r="E3085" s="824"/>
      <c r="F3085" s="824" t="s">
        <v>3118</v>
      </c>
      <c r="G3085" s="824"/>
      <c r="H3085" s="824"/>
      <c r="I3085" s="703"/>
      <c r="J3085" s="480"/>
    </row>
    <row r="3086" spans="2:10">
      <c r="B3086" s="381"/>
      <c r="C3086" s="824"/>
      <c r="D3086" s="824"/>
      <c r="E3086" s="824"/>
      <c r="F3086" s="824"/>
      <c r="G3086" s="824" t="s">
        <v>3119</v>
      </c>
      <c r="H3086" s="824"/>
      <c r="I3086" s="703"/>
      <c r="J3086" s="480"/>
    </row>
    <row r="3087" spans="2:10">
      <c r="B3087" s="381"/>
      <c r="C3087" s="824"/>
      <c r="D3087" s="824"/>
      <c r="E3087" s="824"/>
      <c r="F3087" s="824"/>
      <c r="G3087" s="824" t="s">
        <v>3120</v>
      </c>
      <c r="H3087" s="824"/>
      <c r="I3087" s="703"/>
      <c r="J3087" s="480"/>
    </row>
    <row r="3088" spans="2:10">
      <c r="B3088" s="381"/>
      <c r="C3088" s="824"/>
      <c r="D3088" s="824"/>
      <c r="E3088" s="824"/>
      <c r="F3088" s="824" t="s">
        <v>3121</v>
      </c>
      <c r="G3088" s="824"/>
      <c r="H3088" s="824"/>
      <c r="I3088" s="703"/>
      <c r="J3088" s="480"/>
    </row>
    <row r="3089" spans="2:10" ht="66" customHeight="1">
      <c r="B3089" s="381"/>
      <c r="C3089" s="824"/>
      <c r="D3089" s="824"/>
      <c r="E3089" s="824"/>
      <c r="F3089" s="824"/>
      <c r="G3089" s="824"/>
      <c r="H3089" s="824"/>
      <c r="I3089" s="703" t="s">
        <v>3122</v>
      </c>
      <c r="J3089" s="480"/>
    </row>
    <row r="3090" spans="2:10" ht="51.75" customHeight="1">
      <c r="B3090" s="381"/>
      <c r="C3090" s="824"/>
      <c r="D3090" s="824"/>
      <c r="E3090" s="824"/>
      <c r="F3090" s="824"/>
      <c r="G3090" s="824"/>
      <c r="H3090" s="824"/>
      <c r="I3090" s="703" t="s">
        <v>3123</v>
      </c>
      <c r="J3090" s="480"/>
    </row>
    <row r="3091" spans="2:10" ht="64.5" customHeight="1">
      <c r="B3091" s="362"/>
      <c r="C3091" s="823"/>
      <c r="D3091" s="823"/>
      <c r="E3091" s="823"/>
      <c r="F3091" s="823"/>
      <c r="G3091" s="823"/>
      <c r="H3091" s="823"/>
      <c r="I3091" s="746" t="s">
        <v>3124</v>
      </c>
      <c r="J3091" s="481"/>
    </row>
    <row r="3092" spans="2:10">
      <c r="B3092" s="362"/>
      <c r="C3092" s="823"/>
      <c r="D3092" s="823" t="s">
        <v>3125</v>
      </c>
      <c r="E3092" s="823"/>
      <c r="F3092" s="823"/>
      <c r="G3092" s="823"/>
      <c r="H3092" s="823"/>
      <c r="I3092" s="746"/>
      <c r="J3092" s="481"/>
    </row>
    <row r="3093" spans="2:10" ht="33.75">
      <c r="B3093" s="362"/>
      <c r="C3093" s="823"/>
      <c r="D3093" s="823"/>
      <c r="E3093" s="823"/>
      <c r="F3093" s="823"/>
      <c r="G3093" s="823"/>
      <c r="H3093" s="823"/>
      <c r="I3093" s="746" t="s">
        <v>3126</v>
      </c>
      <c r="J3093" s="481"/>
    </row>
    <row r="3094" spans="2:10">
      <c r="B3094" s="817" t="s">
        <v>3127</v>
      </c>
      <c r="C3094" s="841"/>
      <c r="D3094" s="841"/>
      <c r="E3094" s="841"/>
      <c r="F3094" s="841"/>
      <c r="G3094" s="841"/>
      <c r="H3094" s="841"/>
      <c r="I3094" s="763"/>
      <c r="J3094" s="490"/>
    </row>
    <row r="3095" spans="2:10">
      <c r="B3095" s="819"/>
      <c r="C3095" s="842" t="s">
        <v>1860</v>
      </c>
      <c r="D3095" s="842"/>
      <c r="E3095" s="842"/>
      <c r="F3095" s="842"/>
      <c r="G3095" s="842"/>
      <c r="H3095" s="842"/>
      <c r="I3095" s="764"/>
      <c r="J3095" s="491"/>
    </row>
    <row r="3096" spans="2:10">
      <c r="B3096" s="362"/>
      <c r="C3096" s="823"/>
      <c r="D3096" s="823" t="s">
        <v>3128</v>
      </c>
      <c r="E3096" s="823"/>
      <c r="F3096" s="823"/>
      <c r="G3096" s="823"/>
      <c r="H3096" s="823"/>
      <c r="I3096" s="746"/>
      <c r="J3096" s="481"/>
    </row>
    <row r="3097" spans="2:10">
      <c r="B3097" s="362"/>
      <c r="C3097" s="823"/>
      <c r="D3097" s="823"/>
      <c r="E3097" s="823"/>
      <c r="F3097" s="823"/>
      <c r="G3097" s="823"/>
      <c r="H3097" s="823"/>
      <c r="I3097" s="746" t="s">
        <v>3129</v>
      </c>
      <c r="J3097" s="481"/>
    </row>
    <row r="3098" spans="2:10">
      <c r="B3098" s="362"/>
      <c r="C3098" s="823"/>
      <c r="D3098" s="823" t="s">
        <v>3130</v>
      </c>
      <c r="E3098" s="823"/>
      <c r="F3098" s="823"/>
      <c r="G3098" s="823"/>
      <c r="H3098" s="823"/>
      <c r="I3098" s="746"/>
      <c r="J3098" s="481"/>
    </row>
    <row r="3099" spans="2:10">
      <c r="B3099" s="362"/>
      <c r="C3099" s="823"/>
      <c r="D3099" s="823"/>
      <c r="E3099" s="823"/>
      <c r="F3099" s="823"/>
      <c r="G3099" s="823"/>
      <c r="H3099" s="823"/>
      <c r="I3099" s="746" t="s">
        <v>3131</v>
      </c>
      <c r="J3099" s="481"/>
    </row>
    <row r="3100" spans="2:10">
      <c r="B3100" s="362"/>
      <c r="C3100" s="823"/>
      <c r="D3100" s="823" t="s">
        <v>3132</v>
      </c>
      <c r="E3100" s="823"/>
      <c r="F3100" s="823"/>
      <c r="G3100" s="823"/>
      <c r="H3100" s="823"/>
      <c r="I3100" s="746"/>
      <c r="J3100" s="481"/>
    </row>
    <row r="3101" spans="2:10" ht="28.5" customHeight="1">
      <c r="B3101" s="362"/>
      <c r="C3101" s="823"/>
      <c r="D3101" s="823"/>
      <c r="E3101" s="823"/>
      <c r="F3101" s="823"/>
      <c r="G3101" s="823"/>
      <c r="H3101" s="823"/>
      <c r="I3101" s="746" t="s">
        <v>3133</v>
      </c>
      <c r="J3101" s="481"/>
    </row>
    <row r="3102" spans="2:10">
      <c r="B3102" s="362"/>
      <c r="C3102" s="823"/>
      <c r="D3102" s="823" t="s">
        <v>3134</v>
      </c>
      <c r="E3102" s="823"/>
      <c r="F3102" s="823"/>
      <c r="G3102" s="823"/>
      <c r="H3102" s="823"/>
      <c r="I3102" s="746"/>
      <c r="J3102" s="481"/>
    </row>
    <row r="3103" spans="2:10" ht="22.5" customHeight="1">
      <c r="B3103" s="362"/>
      <c r="C3103" s="823"/>
      <c r="D3103" s="823"/>
      <c r="E3103" s="823"/>
      <c r="F3103" s="823"/>
      <c r="G3103" s="823"/>
      <c r="H3103" s="823"/>
      <c r="I3103" s="746" t="s">
        <v>3135</v>
      </c>
      <c r="J3103" s="481"/>
    </row>
    <row r="3104" spans="2:10">
      <c r="B3104" s="362"/>
      <c r="C3104" s="823"/>
      <c r="D3104" s="823" t="s">
        <v>3136</v>
      </c>
      <c r="E3104" s="823"/>
      <c r="F3104" s="823"/>
      <c r="G3104" s="823"/>
      <c r="H3104" s="823"/>
      <c r="I3104" s="746"/>
      <c r="J3104" s="481"/>
    </row>
    <row r="3105" spans="2:10" ht="31.5" customHeight="1">
      <c r="B3105" s="362"/>
      <c r="C3105" s="823"/>
      <c r="D3105" s="823"/>
      <c r="E3105" s="823"/>
      <c r="F3105" s="823"/>
      <c r="G3105" s="823"/>
      <c r="H3105" s="823"/>
      <c r="I3105" s="746" t="s">
        <v>3137</v>
      </c>
      <c r="J3105" s="481"/>
    </row>
    <row r="3106" spans="2:10">
      <c r="B3106" s="362"/>
      <c r="C3106" s="823"/>
      <c r="D3106" s="823" t="s">
        <v>3138</v>
      </c>
      <c r="E3106" s="823"/>
      <c r="F3106" s="823"/>
      <c r="G3106" s="823"/>
      <c r="H3106" s="823"/>
      <c r="I3106" s="746"/>
      <c r="J3106" s="481"/>
    </row>
    <row r="3107" spans="2:10" ht="22.5" customHeight="1">
      <c r="B3107" s="362"/>
      <c r="C3107" s="823"/>
      <c r="D3107" s="823"/>
      <c r="E3107" s="823"/>
      <c r="F3107" s="823"/>
      <c r="G3107" s="823"/>
      <c r="H3107" s="823"/>
      <c r="I3107" s="746" t="s">
        <v>3139</v>
      </c>
      <c r="J3107" s="481"/>
    </row>
    <row r="3108" spans="2:10">
      <c r="B3108" s="362"/>
      <c r="C3108" s="823"/>
      <c r="D3108" s="823" t="s">
        <v>3140</v>
      </c>
      <c r="E3108" s="823"/>
      <c r="F3108" s="823"/>
      <c r="G3108" s="823"/>
      <c r="H3108" s="823"/>
      <c r="I3108" s="746"/>
      <c r="J3108" s="481"/>
    </row>
    <row r="3109" spans="2:10" ht="22.5" customHeight="1">
      <c r="B3109" s="362"/>
      <c r="C3109" s="823"/>
      <c r="D3109" s="823"/>
      <c r="E3109" s="823"/>
      <c r="F3109" s="823"/>
      <c r="G3109" s="823"/>
      <c r="H3109" s="823"/>
      <c r="I3109" s="746" t="s">
        <v>3141</v>
      </c>
      <c r="J3109" s="481"/>
    </row>
    <row r="3110" spans="2:10">
      <c r="B3110" s="362"/>
      <c r="C3110" s="823"/>
      <c r="D3110" s="823" t="s">
        <v>3142</v>
      </c>
      <c r="E3110" s="823"/>
      <c r="F3110" s="823"/>
      <c r="G3110" s="823"/>
      <c r="H3110" s="823"/>
      <c r="I3110" s="746"/>
      <c r="J3110" s="481"/>
    </row>
    <row r="3111" spans="2:10" ht="29.25" customHeight="1">
      <c r="B3111" s="362"/>
      <c r="C3111" s="823"/>
      <c r="D3111" s="823"/>
      <c r="E3111" s="823"/>
      <c r="F3111" s="823"/>
      <c r="G3111" s="823"/>
      <c r="H3111" s="823"/>
      <c r="I3111" s="746" t="s">
        <v>3143</v>
      </c>
      <c r="J3111" s="481"/>
    </row>
    <row r="3112" spans="2:10">
      <c r="B3112" s="362"/>
      <c r="C3112" s="823"/>
      <c r="D3112" s="823" t="s">
        <v>3144</v>
      </c>
      <c r="E3112" s="823"/>
      <c r="F3112" s="823"/>
      <c r="G3112" s="823"/>
      <c r="H3112" s="823"/>
      <c r="I3112" s="746"/>
      <c r="J3112" s="481"/>
    </row>
    <row r="3113" spans="2:10" ht="22.5" customHeight="1">
      <c r="B3113" s="362"/>
      <c r="C3113" s="823"/>
      <c r="D3113" s="823"/>
      <c r="E3113" s="823"/>
      <c r="F3113" s="823"/>
      <c r="G3113" s="823"/>
      <c r="H3113" s="823"/>
      <c r="I3113" s="746" t="s">
        <v>3145</v>
      </c>
      <c r="J3113" s="481"/>
    </row>
    <row r="3114" spans="2:10">
      <c r="B3114" s="362"/>
      <c r="C3114" s="823"/>
      <c r="D3114" s="823" t="s">
        <v>3146</v>
      </c>
      <c r="E3114" s="823"/>
      <c r="F3114" s="823"/>
      <c r="G3114" s="823"/>
      <c r="H3114" s="823"/>
      <c r="I3114" s="746"/>
      <c r="J3114" s="481"/>
    </row>
    <row r="3115" spans="2:10" ht="22.5" customHeight="1">
      <c r="B3115" s="362"/>
      <c r="C3115" s="823"/>
      <c r="D3115" s="823"/>
      <c r="E3115" s="823"/>
      <c r="F3115" s="823"/>
      <c r="G3115" s="823"/>
      <c r="H3115" s="823"/>
      <c r="I3115" s="746" t="s">
        <v>3147</v>
      </c>
      <c r="J3115" s="481"/>
    </row>
    <row r="3116" spans="2:10">
      <c r="B3116" s="362"/>
      <c r="C3116" s="823"/>
      <c r="D3116" s="823" t="s">
        <v>3148</v>
      </c>
      <c r="E3116" s="823"/>
      <c r="F3116" s="823"/>
      <c r="G3116" s="823"/>
      <c r="H3116" s="823"/>
      <c r="I3116" s="746"/>
      <c r="J3116" s="481"/>
    </row>
    <row r="3117" spans="2:10" ht="102" customHeight="1">
      <c r="B3117" s="362"/>
      <c r="C3117" s="823"/>
      <c r="D3117" s="823"/>
      <c r="E3117" s="826" t="s">
        <v>1810</v>
      </c>
      <c r="F3117" s="823"/>
      <c r="G3117" s="823"/>
      <c r="H3117" s="823"/>
      <c r="I3117" s="746" t="s">
        <v>3149</v>
      </c>
      <c r="J3117" s="481"/>
    </row>
    <row r="3118" spans="2:10" ht="93" customHeight="1">
      <c r="B3118" s="362"/>
      <c r="C3118" s="823"/>
      <c r="D3118" s="823"/>
      <c r="E3118" s="826" t="s">
        <v>1640</v>
      </c>
      <c r="F3118" s="823"/>
      <c r="G3118" s="823"/>
      <c r="H3118" s="823"/>
      <c r="I3118" s="746" t="s">
        <v>3150</v>
      </c>
      <c r="J3118" s="481"/>
    </row>
    <row r="3119" spans="2:10" ht="50.25" customHeight="1">
      <c r="B3119" s="362"/>
      <c r="C3119" s="823"/>
      <c r="D3119" s="823"/>
      <c r="E3119" s="826" t="s">
        <v>1642</v>
      </c>
      <c r="F3119" s="823"/>
      <c r="G3119" s="823"/>
      <c r="H3119" s="823"/>
      <c r="I3119" s="746" t="s">
        <v>3151</v>
      </c>
      <c r="J3119" s="481"/>
    </row>
    <row r="3120" spans="2:10" ht="54" customHeight="1">
      <c r="B3120" s="362"/>
      <c r="C3120" s="823"/>
      <c r="D3120" s="823"/>
      <c r="E3120" s="826" t="s">
        <v>1644</v>
      </c>
      <c r="F3120" s="823"/>
      <c r="G3120" s="823"/>
      <c r="H3120" s="823"/>
      <c r="I3120" s="746" t="s">
        <v>3152</v>
      </c>
      <c r="J3120" s="481"/>
    </row>
    <row r="3121" spans="2:10" ht="99.75" customHeight="1">
      <c r="B3121" s="362"/>
      <c r="C3121" s="823"/>
      <c r="D3121" s="823"/>
      <c r="E3121" s="826" t="s">
        <v>1646</v>
      </c>
      <c r="F3121" s="823"/>
      <c r="G3121" s="823"/>
      <c r="H3121" s="823"/>
      <c r="I3121" s="761" t="s">
        <v>3153</v>
      </c>
      <c r="J3121" s="481"/>
    </row>
    <row r="3122" spans="2:10" ht="49.5" customHeight="1">
      <c r="B3122" s="394"/>
      <c r="C3122" s="837"/>
      <c r="D3122" s="837"/>
      <c r="E3122" s="826" t="s">
        <v>1648</v>
      </c>
      <c r="F3122" s="837"/>
      <c r="G3122" s="837"/>
      <c r="H3122" s="837"/>
      <c r="I3122" s="757" t="s">
        <v>3154</v>
      </c>
      <c r="J3122" s="483"/>
    </row>
    <row r="3123" spans="2:10" ht="75.75" customHeight="1">
      <c r="B3123" s="362"/>
      <c r="C3123" s="823"/>
      <c r="D3123" s="823"/>
      <c r="E3123" s="826" t="s">
        <v>1868</v>
      </c>
      <c r="F3123" s="823"/>
      <c r="G3123" s="823"/>
      <c r="H3123" s="823"/>
      <c r="I3123" s="746" t="s">
        <v>3155</v>
      </c>
      <c r="J3123" s="481"/>
    </row>
    <row r="3124" spans="2:10" ht="81" customHeight="1">
      <c r="B3124" s="362"/>
      <c r="C3124" s="823"/>
      <c r="D3124" s="823"/>
      <c r="E3124" s="826" t="s">
        <v>1870</v>
      </c>
      <c r="F3124" s="823"/>
      <c r="G3124" s="823"/>
      <c r="H3124" s="823"/>
      <c r="I3124" s="746" t="s">
        <v>5218</v>
      </c>
      <c r="J3124" s="481"/>
    </row>
    <row r="3125" spans="2:10" ht="52.5" customHeight="1">
      <c r="B3125" s="362"/>
      <c r="C3125" s="823"/>
      <c r="D3125" s="823"/>
      <c r="E3125" s="826" t="s">
        <v>1872</v>
      </c>
      <c r="F3125" s="823"/>
      <c r="G3125" s="823"/>
      <c r="H3125" s="823"/>
      <c r="I3125" s="746" t="s">
        <v>3156</v>
      </c>
      <c r="J3125" s="481"/>
    </row>
    <row r="3126" spans="2:10" ht="86.25" customHeight="1">
      <c r="B3126" s="362"/>
      <c r="C3126" s="823"/>
      <c r="D3126" s="823"/>
      <c r="E3126" s="826" t="s">
        <v>1874</v>
      </c>
      <c r="F3126" s="823"/>
      <c r="G3126" s="823"/>
      <c r="H3126" s="823"/>
      <c r="I3126" s="761" t="s">
        <v>3157</v>
      </c>
      <c r="J3126" s="481"/>
    </row>
    <row r="3127" spans="2:10" ht="39" customHeight="1">
      <c r="B3127" s="362"/>
      <c r="C3127" s="823"/>
      <c r="D3127" s="823"/>
      <c r="E3127" s="826" t="s">
        <v>1876</v>
      </c>
      <c r="F3127" s="823"/>
      <c r="G3127" s="823"/>
      <c r="H3127" s="823"/>
      <c r="I3127" s="761" t="s">
        <v>3158</v>
      </c>
      <c r="J3127" s="481"/>
    </row>
    <row r="3128" spans="2:10" ht="51.75" customHeight="1">
      <c r="B3128" s="362"/>
      <c r="C3128" s="823"/>
      <c r="D3128" s="823"/>
      <c r="E3128" s="826" t="s">
        <v>1878</v>
      </c>
      <c r="F3128" s="823"/>
      <c r="G3128" s="823"/>
      <c r="H3128" s="823"/>
      <c r="I3128" s="761" t="s">
        <v>3159</v>
      </c>
      <c r="J3128" s="481"/>
    </row>
    <row r="3129" spans="2:10" ht="78.75" customHeight="1">
      <c r="B3129" s="381"/>
      <c r="C3129" s="824"/>
      <c r="D3129" s="824"/>
      <c r="E3129" s="826" t="s">
        <v>1880</v>
      </c>
      <c r="F3129" s="824"/>
      <c r="G3129" s="824"/>
      <c r="H3129" s="824"/>
      <c r="I3129" s="761" t="s">
        <v>3160</v>
      </c>
      <c r="J3129" s="480"/>
    </row>
    <row r="3130" spans="2:10" ht="57.75" customHeight="1">
      <c r="B3130" s="381"/>
      <c r="C3130" s="824"/>
      <c r="D3130" s="824"/>
      <c r="E3130" s="826" t="s">
        <v>1882</v>
      </c>
      <c r="F3130" s="824"/>
      <c r="G3130" s="824"/>
      <c r="H3130" s="824"/>
      <c r="I3130" s="761" t="s">
        <v>3161</v>
      </c>
      <c r="J3130" s="480"/>
    </row>
    <row r="3131" spans="2:10">
      <c r="B3131" s="819"/>
      <c r="C3131" s="842" t="s">
        <v>3162</v>
      </c>
      <c r="D3131" s="842"/>
      <c r="E3131" s="842"/>
      <c r="F3131" s="842"/>
      <c r="G3131" s="842"/>
      <c r="H3131" s="842"/>
      <c r="I3131" s="764"/>
      <c r="J3131" s="491"/>
    </row>
    <row r="3132" spans="2:10">
      <c r="B3132" s="381"/>
      <c r="C3132" s="824"/>
      <c r="D3132" s="824" t="s">
        <v>3163</v>
      </c>
      <c r="E3132" s="824"/>
      <c r="F3132" s="824"/>
      <c r="G3132" s="824"/>
      <c r="H3132" s="824"/>
      <c r="I3132" s="771"/>
      <c r="J3132" s="480"/>
    </row>
    <row r="3133" spans="2:10">
      <c r="B3133" s="381"/>
      <c r="C3133" s="824"/>
      <c r="D3133" s="824"/>
      <c r="E3133" s="824" t="s">
        <v>1920</v>
      </c>
      <c r="F3133" s="824"/>
      <c r="G3133" s="824"/>
      <c r="H3133" s="824"/>
      <c r="I3133" s="746" t="s">
        <v>1985</v>
      </c>
      <c r="J3133" s="480"/>
    </row>
    <row r="3134" spans="2:10">
      <c r="B3134" s="381"/>
      <c r="C3134" s="824"/>
      <c r="D3134" s="824"/>
      <c r="E3134" s="824" t="s">
        <v>1986</v>
      </c>
      <c r="F3134" s="824"/>
      <c r="G3134" s="824"/>
      <c r="H3134" s="824"/>
      <c r="I3134" s="746" t="s">
        <v>3164</v>
      </c>
      <c r="J3134" s="480"/>
    </row>
    <row r="3135" spans="2:10">
      <c r="B3135" s="381"/>
      <c r="C3135" s="824"/>
      <c r="D3135" s="824"/>
      <c r="E3135" s="824" t="s">
        <v>1988</v>
      </c>
      <c r="F3135" s="824"/>
      <c r="G3135" s="824"/>
      <c r="H3135" s="824"/>
      <c r="I3135" s="746" t="s">
        <v>1612</v>
      </c>
      <c r="J3135" s="480"/>
    </row>
    <row r="3136" spans="2:10">
      <c r="B3136" s="381"/>
      <c r="C3136" s="824"/>
      <c r="D3136" s="824"/>
      <c r="E3136" s="824" t="s">
        <v>1989</v>
      </c>
      <c r="F3136" s="824"/>
      <c r="G3136" s="824"/>
      <c r="H3136" s="824"/>
      <c r="I3136" s="746" t="s">
        <v>1990</v>
      </c>
      <c r="J3136" s="480"/>
    </row>
    <row r="3137" spans="2:10">
      <c r="B3137" s="381"/>
      <c r="C3137" s="824"/>
      <c r="D3137" s="824"/>
      <c r="E3137" s="824" t="s">
        <v>1991</v>
      </c>
      <c r="F3137" s="824"/>
      <c r="G3137" s="824"/>
      <c r="H3137" s="824"/>
      <c r="I3137" s="746"/>
      <c r="J3137" s="480"/>
    </row>
    <row r="3138" spans="2:10">
      <c r="B3138" s="381"/>
      <c r="C3138" s="824"/>
      <c r="D3138" s="824"/>
      <c r="E3138" s="824"/>
      <c r="F3138" s="824" t="s">
        <v>1992</v>
      </c>
      <c r="G3138" s="824"/>
      <c r="H3138" s="824"/>
      <c r="I3138" s="746" t="s">
        <v>3165</v>
      </c>
      <c r="J3138" s="480"/>
    </row>
    <row r="3139" spans="2:10">
      <c r="B3139" s="381"/>
      <c r="C3139" s="824"/>
      <c r="D3139" s="824"/>
      <c r="E3139" s="824"/>
      <c r="F3139" s="824" t="s">
        <v>1994</v>
      </c>
      <c r="G3139" s="824"/>
      <c r="H3139" s="824"/>
      <c r="I3139" s="746" t="s">
        <v>1995</v>
      </c>
      <c r="J3139" s="480"/>
    </row>
    <row r="3140" spans="2:10">
      <c r="B3140" s="362"/>
      <c r="C3140" s="823"/>
      <c r="D3140" s="823"/>
      <c r="E3140" s="823" t="s">
        <v>1996</v>
      </c>
      <c r="F3140" s="823"/>
      <c r="G3140" s="823"/>
      <c r="H3140" s="823"/>
      <c r="I3140" s="746"/>
      <c r="J3140" s="481"/>
    </row>
    <row r="3141" spans="2:10" ht="60" customHeight="1">
      <c r="B3141" s="362"/>
      <c r="C3141" s="823"/>
      <c r="D3141" s="823"/>
      <c r="E3141" s="826"/>
      <c r="F3141" s="826" t="s">
        <v>1675</v>
      </c>
      <c r="G3141" s="823"/>
      <c r="H3141" s="823"/>
      <c r="I3141" s="746" t="s">
        <v>3166</v>
      </c>
      <c r="J3141" s="481"/>
    </row>
    <row r="3142" spans="2:10" ht="42.75" customHeight="1">
      <c r="B3142" s="381"/>
      <c r="C3142" s="824"/>
      <c r="D3142" s="824"/>
      <c r="E3142" s="824"/>
      <c r="F3142" s="826" t="s">
        <v>1677</v>
      </c>
      <c r="G3142" s="824"/>
      <c r="H3142" s="824"/>
      <c r="I3142" s="746" t="s">
        <v>3167</v>
      </c>
      <c r="J3142" s="480"/>
    </row>
    <row r="3143" spans="2:10" ht="60" customHeight="1">
      <c r="B3143" s="381"/>
      <c r="C3143" s="824"/>
      <c r="D3143" s="824"/>
      <c r="E3143" s="824"/>
      <c r="F3143" s="826" t="s">
        <v>1679</v>
      </c>
      <c r="G3143" s="824"/>
      <c r="H3143" s="824"/>
      <c r="I3143" s="746" t="s">
        <v>3168</v>
      </c>
      <c r="J3143" s="480"/>
    </row>
    <row r="3144" spans="2:10" ht="51" customHeight="1">
      <c r="B3144" s="381"/>
      <c r="C3144" s="824"/>
      <c r="D3144" s="824"/>
      <c r="E3144" s="824"/>
      <c r="F3144" s="826" t="s">
        <v>1681</v>
      </c>
      <c r="G3144" s="824"/>
      <c r="H3144" s="824"/>
      <c r="I3144" s="746" t="s">
        <v>3169</v>
      </c>
      <c r="J3144" s="480"/>
    </row>
    <row r="3145" spans="2:10" ht="65.25" customHeight="1">
      <c r="B3145" s="381"/>
      <c r="C3145" s="824"/>
      <c r="D3145" s="824"/>
      <c r="E3145" s="824"/>
      <c r="F3145" s="826" t="s">
        <v>1946</v>
      </c>
      <c r="G3145" s="824"/>
      <c r="H3145" s="824"/>
      <c r="I3145" s="746" t="s">
        <v>3170</v>
      </c>
      <c r="J3145" s="480"/>
    </row>
    <row r="3146" spans="2:10" ht="39.75" customHeight="1">
      <c r="B3146" s="381"/>
      <c r="C3146" s="824"/>
      <c r="D3146" s="824"/>
      <c r="E3146" s="824"/>
      <c r="F3146" s="826" t="s">
        <v>1948</v>
      </c>
      <c r="G3146" s="824"/>
      <c r="H3146" s="824"/>
      <c r="I3146" s="746" t="s">
        <v>3171</v>
      </c>
      <c r="J3146" s="480"/>
    </row>
    <row r="3147" spans="2:10" ht="63" customHeight="1">
      <c r="B3147" s="381"/>
      <c r="C3147" s="824"/>
      <c r="D3147" s="824"/>
      <c r="E3147" s="824"/>
      <c r="F3147" s="826" t="s">
        <v>1950</v>
      </c>
      <c r="G3147" s="824"/>
      <c r="H3147" s="824"/>
      <c r="I3147" s="746" t="s">
        <v>3172</v>
      </c>
      <c r="J3147" s="480"/>
    </row>
    <row r="3148" spans="2:10" ht="43.5" customHeight="1">
      <c r="B3148" s="381"/>
      <c r="C3148" s="824"/>
      <c r="D3148" s="824"/>
      <c r="E3148" s="824"/>
      <c r="F3148" s="826" t="s">
        <v>1952</v>
      </c>
      <c r="G3148" s="824"/>
      <c r="H3148" s="824"/>
      <c r="I3148" s="703" t="s">
        <v>3173</v>
      </c>
      <c r="J3148" s="480"/>
    </row>
    <row r="3149" spans="2:10">
      <c r="B3149" s="362"/>
      <c r="C3149" s="823"/>
      <c r="D3149" s="823"/>
      <c r="E3149" s="823"/>
      <c r="F3149" s="826" t="s">
        <v>1954</v>
      </c>
      <c r="G3149" s="823"/>
      <c r="H3149" s="823"/>
      <c r="I3149" s="746" t="s">
        <v>3174</v>
      </c>
      <c r="J3149" s="481"/>
    </row>
    <row r="3150" spans="2:10" ht="30" customHeight="1">
      <c r="B3150" s="362"/>
      <c r="C3150" s="823"/>
      <c r="D3150" s="823"/>
      <c r="E3150" s="823"/>
      <c r="F3150" s="826" t="s">
        <v>1956</v>
      </c>
      <c r="G3150" s="823"/>
      <c r="H3150" s="823"/>
      <c r="I3150" s="746" t="s">
        <v>3175</v>
      </c>
      <c r="J3150" s="481"/>
    </row>
    <row r="3151" spans="2:10" ht="40.5" customHeight="1">
      <c r="B3151" s="362"/>
      <c r="C3151" s="823"/>
      <c r="D3151" s="823"/>
      <c r="E3151" s="823"/>
      <c r="F3151" s="826" t="s">
        <v>1958</v>
      </c>
      <c r="G3151" s="823"/>
      <c r="H3151" s="823"/>
      <c r="I3151" s="746" t="s">
        <v>3176</v>
      </c>
      <c r="J3151" s="481"/>
    </row>
    <row r="3152" spans="2:10" ht="31.5" customHeight="1">
      <c r="B3152" s="362"/>
      <c r="C3152" s="823"/>
      <c r="D3152" s="823"/>
      <c r="E3152" s="823"/>
      <c r="F3152" s="826" t="s">
        <v>1960</v>
      </c>
      <c r="G3152" s="823"/>
      <c r="H3152" s="823"/>
      <c r="I3152" s="746" t="s">
        <v>3177</v>
      </c>
      <c r="J3152" s="481"/>
    </row>
    <row r="3153" spans="2:10">
      <c r="B3153" s="362"/>
      <c r="C3153" s="823"/>
      <c r="D3153" s="823" t="s">
        <v>3178</v>
      </c>
      <c r="E3153" s="823"/>
      <c r="F3153" s="823"/>
      <c r="G3153" s="823"/>
      <c r="H3153" s="823"/>
      <c r="I3153" s="746"/>
      <c r="J3153" s="481"/>
    </row>
    <row r="3154" spans="2:10" ht="45" customHeight="1">
      <c r="B3154" s="362"/>
      <c r="C3154" s="823"/>
      <c r="D3154" s="823"/>
      <c r="E3154" s="823" t="s">
        <v>1920</v>
      </c>
      <c r="F3154" s="823"/>
      <c r="G3154" s="823"/>
      <c r="H3154" s="823"/>
      <c r="I3154" s="746" t="s">
        <v>5219</v>
      </c>
      <c r="J3154" s="481"/>
    </row>
    <row r="3155" spans="2:10">
      <c r="B3155" s="362"/>
      <c r="C3155" s="823"/>
      <c r="D3155" s="823"/>
      <c r="E3155" s="823" t="s">
        <v>1922</v>
      </c>
      <c r="F3155" s="823"/>
      <c r="G3155" s="823"/>
      <c r="H3155" s="823"/>
      <c r="I3155" s="746" t="s">
        <v>3179</v>
      </c>
      <c r="J3155" s="481"/>
    </row>
    <row r="3156" spans="2:10">
      <c r="B3156" s="362"/>
      <c r="C3156" s="823"/>
      <c r="D3156" s="823"/>
      <c r="E3156" s="823" t="s">
        <v>2015</v>
      </c>
      <c r="F3156" s="823"/>
      <c r="G3156" s="823"/>
      <c r="H3156" s="823"/>
      <c r="I3156" s="746"/>
      <c r="J3156" s="481"/>
    </row>
    <row r="3157" spans="2:10">
      <c r="B3157" s="362"/>
      <c r="C3157" s="823"/>
      <c r="D3157" s="823"/>
      <c r="E3157" s="823"/>
      <c r="F3157" s="823" t="s">
        <v>2016</v>
      </c>
      <c r="G3157" s="823"/>
      <c r="H3157" s="823"/>
      <c r="I3157" s="746" t="s">
        <v>5327</v>
      </c>
      <c r="J3157" s="481"/>
    </row>
    <row r="3158" spans="2:10">
      <c r="B3158" s="362"/>
      <c r="C3158" s="823"/>
      <c r="D3158" s="823"/>
      <c r="E3158" s="823"/>
      <c r="F3158" s="824" t="s">
        <v>2017</v>
      </c>
      <c r="G3158" s="823"/>
      <c r="H3158" s="823"/>
      <c r="I3158" s="746" t="s">
        <v>1940</v>
      </c>
      <c r="J3158" s="481"/>
    </row>
    <row r="3159" spans="2:10">
      <c r="B3159" s="362"/>
      <c r="C3159" s="823"/>
      <c r="D3159" s="823"/>
      <c r="E3159" s="823"/>
      <c r="F3159" s="824" t="s">
        <v>2018</v>
      </c>
      <c r="G3159" s="823"/>
      <c r="H3159" s="823"/>
      <c r="I3159" s="746" t="s">
        <v>1940</v>
      </c>
      <c r="J3159" s="481"/>
    </row>
    <row r="3160" spans="2:10">
      <c r="B3160" s="362"/>
      <c r="C3160" s="823"/>
      <c r="D3160" s="823"/>
      <c r="E3160" s="823"/>
      <c r="F3160" s="824" t="s">
        <v>2019</v>
      </c>
      <c r="G3160" s="823"/>
      <c r="H3160" s="823"/>
      <c r="I3160" s="746" t="s">
        <v>2193</v>
      </c>
      <c r="J3160" s="481"/>
    </row>
    <row r="3161" spans="2:10">
      <c r="B3161" s="362"/>
      <c r="C3161" s="823"/>
      <c r="D3161" s="823"/>
      <c r="E3161" s="823"/>
      <c r="F3161" s="824" t="s">
        <v>3180</v>
      </c>
      <c r="G3161" s="823"/>
      <c r="H3161" s="823"/>
      <c r="I3161" s="746" t="s">
        <v>5310</v>
      </c>
      <c r="J3161" s="481"/>
    </row>
    <row r="3162" spans="2:10" ht="28.5" customHeight="1">
      <c r="B3162" s="362"/>
      <c r="C3162" s="823"/>
      <c r="D3162" s="823"/>
      <c r="E3162" s="823"/>
      <c r="F3162" s="824" t="s">
        <v>3181</v>
      </c>
      <c r="G3162" s="823"/>
      <c r="H3162" s="823"/>
      <c r="I3162" s="746" t="s">
        <v>3182</v>
      </c>
      <c r="J3162" s="481"/>
    </row>
    <row r="3163" spans="2:10">
      <c r="B3163" s="362"/>
      <c r="C3163" s="823"/>
      <c r="D3163" s="823"/>
      <c r="E3163" s="824" t="s">
        <v>1939</v>
      </c>
      <c r="F3163" s="823"/>
      <c r="G3163" s="823"/>
      <c r="H3163" s="823"/>
      <c r="I3163" s="746" t="s">
        <v>1940</v>
      </c>
      <c r="J3163" s="481"/>
    </row>
    <row r="3164" spans="2:10">
      <c r="B3164" s="362"/>
      <c r="C3164" s="823"/>
      <c r="D3164" s="823"/>
      <c r="E3164" s="824" t="s">
        <v>1941</v>
      </c>
      <c r="F3164" s="823"/>
      <c r="G3164" s="823"/>
      <c r="H3164" s="823"/>
      <c r="I3164" s="746"/>
      <c r="J3164" s="481"/>
    </row>
    <row r="3165" spans="2:10" ht="54" customHeight="1">
      <c r="B3165" s="362"/>
      <c r="C3165" s="823"/>
      <c r="D3165" s="823"/>
      <c r="E3165" s="823"/>
      <c r="F3165" s="826" t="s">
        <v>1675</v>
      </c>
      <c r="G3165" s="823"/>
      <c r="H3165" s="823"/>
      <c r="I3165" s="746" t="s">
        <v>3183</v>
      </c>
      <c r="J3165" s="481"/>
    </row>
    <row r="3166" spans="2:10" ht="38.25" customHeight="1">
      <c r="B3166" s="362"/>
      <c r="C3166" s="823"/>
      <c r="D3166" s="823"/>
      <c r="E3166" s="823"/>
      <c r="F3166" s="826" t="s">
        <v>1677</v>
      </c>
      <c r="G3166" s="823"/>
      <c r="H3166" s="823"/>
      <c r="I3166" s="746" t="s">
        <v>3184</v>
      </c>
      <c r="J3166" s="481"/>
    </row>
    <row r="3167" spans="2:10" ht="48.75" customHeight="1">
      <c r="B3167" s="362"/>
      <c r="C3167" s="823"/>
      <c r="D3167" s="823"/>
      <c r="E3167" s="823"/>
      <c r="F3167" s="826" t="s">
        <v>1679</v>
      </c>
      <c r="G3167" s="823"/>
      <c r="H3167" s="823"/>
      <c r="I3167" s="746" t="s">
        <v>2026</v>
      </c>
      <c r="J3167" s="481"/>
    </row>
    <row r="3168" spans="2:10" ht="33.75">
      <c r="B3168" s="362"/>
      <c r="C3168" s="823"/>
      <c r="D3168" s="823"/>
      <c r="E3168" s="823"/>
      <c r="F3168" s="826" t="s">
        <v>1681</v>
      </c>
      <c r="G3168" s="823"/>
      <c r="H3168" s="823"/>
      <c r="I3168" s="746" t="s">
        <v>5220</v>
      </c>
      <c r="J3168" s="481"/>
    </row>
    <row r="3169" spans="2:10" ht="157.5">
      <c r="B3169" s="362"/>
      <c r="C3169" s="823"/>
      <c r="D3169" s="823"/>
      <c r="E3169" s="823"/>
      <c r="F3169" s="826" t="s">
        <v>1946</v>
      </c>
      <c r="G3169" s="823"/>
      <c r="H3169" s="823"/>
      <c r="I3169" s="746" t="s">
        <v>5221</v>
      </c>
      <c r="J3169" s="481"/>
    </row>
    <row r="3170" spans="2:10" ht="30.75" customHeight="1">
      <c r="B3170" s="362"/>
      <c r="C3170" s="823"/>
      <c r="D3170" s="823"/>
      <c r="E3170" s="823"/>
      <c r="F3170" s="826" t="s">
        <v>1948</v>
      </c>
      <c r="G3170" s="823"/>
      <c r="H3170" s="823"/>
      <c r="I3170" s="746" t="s">
        <v>5222</v>
      </c>
      <c r="J3170" s="481"/>
    </row>
    <row r="3171" spans="2:10" ht="22.5">
      <c r="B3171" s="362"/>
      <c r="C3171" s="823"/>
      <c r="D3171" s="823"/>
      <c r="E3171" s="823"/>
      <c r="F3171" s="826" t="s">
        <v>1950</v>
      </c>
      <c r="G3171" s="823"/>
      <c r="H3171" s="823"/>
      <c r="I3171" s="746" t="s">
        <v>5185</v>
      </c>
      <c r="J3171" s="481"/>
    </row>
    <row r="3172" spans="2:10" ht="54.75" customHeight="1">
      <c r="B3172" s="362"/>
      <c r="C3172" s="823"/>
      <c r="D3172" s="823"/>
      <c r="E3172" s="823"/>
      <c r="F3172" s="826" t="s">
        <v>1952</v>
      </c>
      <c r="G3172" s="823"/>
      <c r="H3172" s="823"/>
      <c r="I3172" s="746" t="s">
        <v>3185</v>
      </c>
      <c r="J3172" s="481"/>
    </row>
    <row r="3173" spans="2:10" ht="40.5" customHeight="1">
      <c r="B3173" s="362"/>
      <c r="C3173" s="823"/>
      <c r="D3173" s="823"/>
      <c r="E3173" s="823"/>
      <c r="F3173" s="826" t="s">
        <v>1954</v>
      </c>
      <c r="G3173" s="823"/>
      <c r="H3173" s="823"/>
      <c r="I3173" s="746" t="s">
        <v>3186</v>
      </c>
      <c r="J3173" s="481"/>
    </row>
    <row r="3174" spans="2:10">
      <c r="B3174" s="362"/>
      <c r="C3174" s="823"/>
      <c r="D3174" s="823" t="s">
        <v>3187</v>
      </c>
      <c r="E3174" s="823"/>
      <c r="F3174" s="823"/>
      <c r="G3174" s="823"/>
      <c r="H3174" s="823"/>
      <c r="I3174" s="746"/>
      <c r="J3174" s="481"/>
    </row>
    <row r="3175" spans="2:10">
      <c r="B3175" s="362"/>
      <c r="C3175" s="823"/>
      <c r="D3175" s="823"/>
      <c r="E3175" s="823" t="s">
        <v>1920</v>
      </c>
      <c r="F3175" s="823"/>
      <c r="G3175" s="823"/>
      <c r="H3175" s="823"/>
      <c r="I3175" s="746" t="s">
        <v>2202</v>
      </c>
      <c r="J3175" s="481"/>
    </row>
    <row r="3176" spans="2:10">
      <c r="B3176" s="362"/>
      <c r="C3176" s="823"/>
      <c r="D3176" s="823"/>
      <c r="E3176" s="823" t="s">
        <v>1922</v>
      </c>
      <c r="F3176" s="823"/>
      <c r="G3176" s="823"/>
      <c r="H3176" s="823"/>
      <c r="I3176" s="746" t="s">
        <v>3188</v>
      </c>
      <c r="J3176" s="481"/>
    </row>
    <row r="3177" spans="2:10">
      <c r="B3177" s="362"/>
      <c r="C3177" s="823"/>
      <c r="D3177" s="823"/>
      <c r="E3177" s="823" t="s">
        <v>1924</v>
      </c>
      <c r="F3177" s="823"/>
      <c r="G3177" s="823"/>
      <c r="H3177" s="823"/>
      <c r="I3177" s="746"/>
      <c r="J3177" s="481"/>
    </row>
    <row r="3178" spans="2:10">
      <c r="B3178" s="362"/>
      <c r="C3178" s="823"/>
      <c r="D3178" s="823"/>
      <c r="E3178" s="823"/>
      <c r="F3178" s="823" t="s">
        <v>2203</v>
      </c>
      <c r="G3178" s="823"/>
      <c r="H3178" s="823"/>
      <c r="I3178" s="746" t="s">
        <v>1940</v>
      </c>
      <c r="J3178" s="481"/>
    </row>
    <row r="3179" spans="2:10" ht="30" customHeight="1">
      <c r="B3179" s="362"/>
      <c r="C3179" s="823"/>
      <c r="D3179" s="823"/>
      <c r="E3179" s="823"/>
      <c r="F3179" s="823" t="s">
        <v>2205</v>
      </c>
      <c r="G3179" s="823"/>
      <c r="H3179" s="823"/>
      <c r="I3179" s="746" t="s">
        <v>2206</v>
      </c>
      <c r="J3179" s="481"/>
    </row>
    <row r="3180" spans="2:10" ht="22.5" customHeight="1">
      <c r="B3180" s="362"/>
      <c r="C3180" s="823"/>
      <c r="D3180" s="823"/>
      <c r="E3180" s="823"/>
      <c r="F3180" s="823" t="s">
        <v>2207</v>
      </c>
      <c r="G3180" s="823"/>
      <c r="H3180" s="823"/>
      <c r="I3180" s="746" t="s">
        <v>2208</v>
      </c>
      <c r="J3180" s="481"/>
    </row>
    <row r="3181" spans="2:10">
      <c r="B3181" s="362"/>
      <c r="C3181" s="823"/>
      <c r="D3181" s="823"/>
      <c r="E3181" s="823" t="s">
        <v>1939</v>
      </c>
      <c r="F3181" s="823"/>
      <c r="G3181" s="823"/>
      <c r="H3181" s="823"/>
      <c r="I3181" s="746" t="s">
        <v>1940</v>
      </c>
      <c r="J3181" s="481"/>
    </row>
    <row r="3182" spans="2:10">
      <c r="B3182" s="362"/>
      <c r="C3182" s="823"/>
      <c r="D3182" s="823"/>
      <c r="E3182" s="823" t="s">
        <v>1941</v>
      </c>
      <c r="F3182" s="823"/>
      <c r="G3182" s="823"/>
      <c r="H3182" s="823"/>
      <c r="I3182" s="746"/>
      <c r="J3182" s="481"/>
    </row>
    <row r="3183" spans="2:10" ht="30" customHeight="1">
      <c r="B3183" s="362"/>
      <c r="C3183" s="823"/>
      <c r="D3183" s="823"/>
      <c r="E3183" s="823"/>
      <c r="F3183" s="826" t="s">
        <v>1675</v>
      </c>
      <c r="G3183" s="823"/>
      <c r="H3183" s="823"/>
      <c r="I3183" s="746" t="s">
        <v>3189</v>
      </c>
      <c r="J3183" s="481"/>
    </row>
    <row r="3184" spans="2:10" ht="33.75">
      <c r="B3184" s="362"/>
      <c r="C3184" s="823"/>
      <c r="D3184" s="823"/>
      <c r="E3184" s="823"/>
      <c r="F3184" s="826" t="s">
        <v>1677</v>
      </c>
      <c r="G3184" s="823"/>
      <c r="H3184" s="823"/>
      <c r="I3184" s="746" t="s">
        <v>3190</v>
      </c>
      <c r="J3184" s="481"/>
    </row>
    <row r="3185" spans="2:10" ht="30" customHeight="1">
      <c r="B3185" s="362"/>
      <c r="C3185" s="823"/>
      <c r="D3185" s="823"/>
      <c r="E3185" s="823"/>
      <c r="F3185" s="826" t="s">
        <v>1679</v>
      </c>
      <c r="G3185" s="823"/>
      <c r="H3185" s="823"/>
      <c r="I3185" s="746" t="s">
        <v>3191</v>
      </c>
      <c r="J3185" s="481"/>
    </row>
    <row r="3186" spans="2:10" ht="30" customHeight="1">
      <c r="B3186" s="362"/>
      <c r="C3186" s="823"/>
      <c r="D3186" s="823"/>
      <c r="E3186" s="823"/>
      <c r="F3186" s="826" t="s">
        <v>1681</v>
      </c>
      <c r="G3186" s="823"/>
      <c r="H3186" s="823"/>
      <c r="I3186" s="746" t="s">
        <v>3192</v>
      </c>
      <c r="J3186" s="481"/>
    </row>
    <row r="3187" spans="2:10">
      <c r="B3187" s="362"/>
      <c r="C3187" s="823"/>
      <c r="D3187" s="823"/>
      <c r="E3187" s="823"/>
      <c r="F3187" s="826" t="s">
        <v>1946</v>
      </c>
      <c r="G3187" s="823"/>
      <c r="H3187" s="823"/>
      <c r="I3187" s="746" t="s">
        <v>3193</v>
      </c>
      <c r="J3187" s="481"/>
    </row>
    <row r="3188" spans="2:10" ht="30" customHeight="1">
      <c r="B3188" s="362"/>
      <c r="C3188" s="823"/>
      <c r="D3188" s="823"/>
      <c r="E3188" s="823"/>
      <c r="F3188" s="826" t="s">
        <v>1948</v>
      </c>
      <c r="G3188" s="823"/>
      <c r="H3188" s="823"/>
      <c r="I3188" s="746" t="s">
        <v>3194</v>
      </c>
      <c r="J3188" s="481"/>
    </row>
    <row r="3189" spans="2:10">
      <c r="B3189" s="362"/>
      <c r="C3189" s="823"/>
      <c r="D3189" s="823" t="s">
        <v>3195</v>
      </c>
      <c r="E3189" s="823"/>
      <c r="F3189" s="823"/>
      <c r="G3189" s="823"/>
      <c r="H3189" s="823"/>
      <c r="I3189" s="746"/>
      <c r="J3189" s="481"/>
    </row>
    <row r="3190" spans="2:10">
      <c r="B3190" s="362"/>
      <c r="C3190" s="823"/>
      <c r="D3190" s="823"/>
      <c r="E3190" s="823" t="s">
        <v>1920</v>
      </c>
      <c r="F3190" s="823"/>
      <c r="G3190" s="823"/>
      <c r="H3190" s="823"/>
      <c r="I3190" s="746" t="s">
        <v>3196</v>
      </c>
      <c r="J3190" s="481"/>
    </row>
    <row r="3191" spans="2:10">
      <c r="B3191" s="362"/>
      <c r="C3191" s="823"/>
      <c r="D3191" s="823"/>
      <c r="E3191" s="823" t="s">
        <v>1922</v>
      </c>
      <c r="F3191" s="823"/>
      <c r="G3191" s="823"/>
      <c r="H3191" s="823"/>
      <c r="I3191" s="746" t="s">
        <v>3197</v>
      </c>
      <c r="J3191" s="481"/>
    </row>
    <row r="3192" spans="2:10">
      <c r="B3192" s="362"/>
      <c r="C3192" s="823"/>
      <c r="D3192" s="823"/>
      <c r="E3192" s="823" t="s">
        <v>1924</v>
      </c>
      <c r="F3192" s="823"/>
      <c r="G3192" s="823"/>
      <c r="H3192" s="823"/>
      <c r="I3192" s="746"/>
      <c r="J3192" s="481"/>
    </row>
    <row r="3193" spans="2:10" ht="22.5" customHeight="1">
      <c r="B3193" s="362"/>
      <c r="C3193" s="823"/>
      <c r="D3193" s="823"/>
      <c r="E3193" s="823"/>
      <c r="F3193" s="823" t="s">
        <v>3198</v>
      </c>
      <c r="G3193" s="823"/>
      <c r="H3193" s="823"/>
      <c r="I3193" s="746" t="s">
        <v>3199</v>
      </c>
      <c r="J3193" s="481"/>
    </row>
    <row r="3194" spans="2:10" ht="22.5">
      <c r="B3194" s="362"/>
      <c r="C3194" s="823"/>
      <c r="D3194" s="823"/>
      <c r="E3194" s="823"/>
      <c r="F3194" s="823" t="s">
        <v>3200</v>
      </c>
      <c r="G3194" s="823"/>
      <c r="H3194" s="823"/>
      <c r="I3194" s="746" t="s">
        <v>3201</v>
      </c>
      <c r="J3194" s="481"/>
    </row>
    <row r="3195" spans="2:10">
      <c r="B3195" s="362"/>
      <c r="C3195" s="823"/>
      <c r="D3195" s="823"/>
      <c r="E3195" s="823" t="s">
        <v>1939</v>
      </c>
      <c r="F3195" s="823"/>
      <c r="G3195" s="823"/>
      <c r="H3195" s="823"/>
      <c r="I3195" s="746" t="s">
        <v>3202</v>
      </c>
      <c r="J3195" s="481"/>
    </row>
    <row r="3196" spans="2:10">
      <c r="B3196" s="362"/>
      <c r="C3196" s="823"/>
      <c r="D3196" s="823"/>
      <c r="E3196" s="823" t="s">
        <v>1941</v>
      </c>
      <c r="F3196" s="823"/>
      <c r="G3196" s="823"/>
      <c r="H3196" s="823"/>
      <c r="I3196" s="746"/>
      <c r="J3196" s="481"/>
    </row>
    <row r="3197" spans="2:10" ht="58.5" customHeight="1">
      <c r="B3197" s="362"/>
      <c r="C3197" s="823"/>
      <c r="D3197" s="823"/>
      <c r="E3197" s="823"/>
      <c r="F3197" s="826" t="s">
        <v>1675</v>
      </c>
      <c r="G3197" s="823"/>
      <c r="H3197" s="823"/>
      <c r="I3197" s="746" t="s">
        <v>3203</v>
      </c>
      <c r="J3197" s="481"/>
    </row>
    <row r="3198" spans="2:10" ht="48.75" customHeight="1">
      <c r="B3198" s="362"/>
      <c r="C3198" s="823"/>
      <c r="D3198" s="823"/>
      <c r="E3198" s="823"/>
      <c r="F3198" s="826" t="s">
        <v>1677</v>
      </c>
      <c r="G3198" s="823"/>
      <c r="H3198" s="823"/>
      <c r="I3198" s="746" t="s">
        <v>3204</v>
      </c>
      <c r="J3198" s="481"/>
    </row>
    <row r="3199" spans="2:10" ht="52.5" customHeight="1">
      <c r="B3199" s="362"/>
      <c r="C3199" s="823"/>
      <c r="D3199" s="823"/>
      <c r="E3199" s="823"/>
      <c r="F3199" s="826" t="s">
        <v>1679</v>
      </c>
      <c r="G3199" s="823"/>
      <c r="H3199" s="823"/>
      <c r="I3199" s="746" t="s">
        <v>3205</v>
      </c>
      <c r="J3199" s="481"/>
    </row>
    <row r="3200" spans="2:10" ht="48.75" customHeight="1">
      <c r="B3200" s="362"/>
      <c r="C3200" s="823"/>
      <c r="D3200" s="823"/>
      <c r="E3200" s="823"/>
      <c r="F3200" s="826" t="s">
        <v>1681</v>
      </c>
      <c r="G3200" s="823"/>
      <c r="H3200" s="823"/>
      <c r="I3200" s="746" t="s">
        <v>3206</v>
      </c>
      <c r="J3200" s="481"/>
    </row>
    <row r="3201" spans="2:10" ht="55.5" customHeight="1">
      <c r="B3201" s="362"/>
      <c r="C3201" s="823"/>
      <c r="D3201" s="823"/>
      <c r="E3201" s="823"/>
      <c r="F3201" s="826" t="s">
        <v>1946</v>
      </c>
      <c r="G3201" s="823"/>
      <c r="H3201" s="823"/>
      <c r="I3201" s="746" t="s">
        <v>3207</v>
      </c>
      <c r="J3201" s="481"/>
    </row>
    <row r="3202" spans="2:10" ht="39.75" customHeight="1">
      <c r="B3202" s="362"/>
      <c r="C3202" s="823"/>
      <c r="D3202" s="823"/>
      <c r="E3202" s="823"/>
      <c r="F3202" s="826" t="s">
        <v>1948</v>
      </c>
      <c r="G3202" s="823"/>
      <c r="H3202" s="823"/>
      <c r="I3202" s="746" t="s">
        <v>3208</v>
      </c>
      <c r="J3202" s="481"/>
    </row>
    <row r="3203" spans="2:10">
      <c r="B3203" s="362"/>
      <c r="C3203" s="823"/>
      <c r="D3203" s="823" t="s">
        <v>3209</v>
      </c>
      <c r="E3203" s="823"/>
      <c r="F3203" s="823"/>
      <c r="G3203" s="823"/>
      <c r="H3203" s="823"/>
      <c r="I3203" s="746"/>
      <c r="J3203" s="481"/>
    </row>
    <row r="3204" spans="2:10">
      <c r="B3204" s="362"/>
      <c r="C3204" s="823"/>
      <c r="D3204" s="823"/>
      <c r="E3204" s="823" t="s">
        <v>1920</v>
      </c>
      <c r="F3204" s="823"/>
      <c r="G3204" s="823"/>
      <c r="H3204" s="823"/>
      <c r="I3204" s="746" t="s">
        <v>3196</v>
      </c>
      <c r="J3204" s="481"/>
    </row>
    <row r="3205" spans="2:10">
      <c r="B3205" s="362"/>
      <c r="C3205" s="823"/>
      <c r="D3205" s="823"/>
      <c r="E3205" s="823" t="s">
        <v>1922</v>
      </c>
      <c r="F3205" s="823"/>
      <c r="G3205" s="823"/>
      <c r="H3205" s="823"/>
      <c r="I3205" s="746" t="s">
        <v>3188</v>
      </c>
      <c r="J3205" s="481"/>
    </row>
    <row r="3206" spans="2:10">
      <c r="B3206" s="362"/>
      <c r="C3206" s="823"/>
      <c r="D3206" s="823"/>
      <c r="E3206" s="823" t="s">
        <v>1924</v>
      </c>
      <c r="F3206" s="823"/>
      <c r="G3206" s="823"/>
      <c r="H3206" s="823"/>
      <c r="I3206" s="746"/>
      <c r="J3206" s="481"/>
    </row>
    <row r="3207" spans="2:10">
      <c r="B3207" s="362"/>
      <c r="C3207" s="823"/>
      <c r="D3207" s="823"/>
      <c r="E3207" s="823"/>
      <c r="F3207" s="823" t="s">
        <v>3210</v>
      </c>
      <c r="G3207" s="823"/>
      <c r="H3207" s="823"/>
      <c r="I3207" s="746" t="s">
        <v>3211</v>
      </c>
      <c r="J3207" s="481"/>
    </row>
    <row r="3208" spans="2:10" ht="39.75" customHeight="1">
      <c r="B3208" s="362"/>
      <c r="C3208" s="823"/>
      <c r="D3208" s="823"/>
      <c r="E3208" s="823"/>
      <c r="F3208" s="823" t="s">
        <v>3212</v>
      </c>
      <c r="G3208" s="823"/>
      <c r="H3208" s="823"/>
      <c r="I3208" s="746" t="s">
        <v>3213</v>
      </c>
      <c r="J3208" s="481"/>
    </row>
    <row r="3209" spans="2:10">
      <c r="B3209" s="362"/>
      <c r="C3209" s="823"/>
      <c r="D3209" s="823"/>
      <c r="E3209" s="823" t="s">
        <v>1939</v>
      </c>
      <c r="F3209" s="823"/>
      <c r="G3209" s="823"/>
      <c r="H3209" s="823"/>
      <c r="I3209" s="746" t="s">
        <v>1940</v>
      </c>
      <c r="J3209" s="481"/>
    </row>
    <row r="3210" spans="2:10">
      <c r="B3210" s="362"/>
      <c r="C3210" s="823"/>
      <c r="D3210" s="823"/>
      <c r="E3210" s="823" t="s">
        <v>1941</v>
      </c>
      <c r="F3210" s="823"/>
      <c r="G3210" s="823"/>
      <c r="H3210" s="823"/>
      <c r="I3210" s="746"/>
      <c r="J3210" s="481"/>
    </row>
    <row r="3211" spans="2:10" ht="77.25" customHeight="1">
      <c r="B3211" s="362"/>
      <c r="C3211" s="823"/>
      <c r="D3211" s="823"/>
      <c r="E3211" s="823"/>
      <c r="F3211" s="826" t="s">
        <v>1675</v>
      </c>
      <c r="G3211" s="823"/>
      <c r="H3211" s="823"/>
      <c r="I3211" s="746" t="s">
        <v>3214</v>
      </c>
      <c r="J3211" s="481"/>
    </row>
    <row r="3212" spans="2:10" ht="31.5" customHeight="1">
      <c r="B3212" s="362"/>
      <c r="C3212" s="823"/>
      <c r="D3212" s="823"/>
      <c r="E3212" s="823"/>
      <c r="F3212" s="826" t="s">
        <v>1677</v>
      </c>
      <c r="G3212" s="823"/>
      <c r="H3212" s="823"/>
      <c r="I3212" s="746" t="s">
        <v>3215</v>
      </c>
      <c r="J3212" s="481"/>
    </row>
    <row r="3213" spans="2:10" ht="86.25" customHeight="1">
      <c r="B3213" s="362"/>
      <c r="C3213" s="823"/>
      <c r="D3213" s="823"/>
      <c r="E3213" s="823"/>
      <c r="F3213" s="826" t="s">
        <v>1679</v>
      </c>
      <c r="G3213" s="823"/>
      <c r="H3213" s="823"/>
      <c r="I3213" s="746" t="s">
        <v>3216</v>
      </c>
      <c r="J3213" s="481"/>
    </row>
    <row r="3214" spans="2:10" ht="40.5" customHeight="1">
      <c r="B3214" s="362"/>
      <c r="C3214" s="823"/>
      <c r="D3214" s="823"/>
      <c r="E3214" s="823"/>
      <c r="F3214" s="826" t="s">
        <v>1681</v>
      </c>
      <c r="G3214" s="823"/>
      <c r="H3214" s="823"/>
      <c r="I3214" s="746" t="s">
        <v>3217</v>
      </c>
      <c r="J3214" s="481"/>
    </row>
    <row r="3215" spans="2:10" ht="40.5" customHeight="1">
      <c r="B3215" s="362"/>
      <c r="C3215" s="823"/>
      <c r="D3215" s="823"/>
      <c r="E3215" s="823"/>
      <c r="F3215" s="826" t="s">
        <v>1946</v>
      </c>
      <c r="G3215" s="823"/>
      <c r="H3215" s="823"/>
      <c r="I3215" s="746" t="s">
        <v>3218</v>
      </c>
      <c r="J3215" s="481"/>
    </row>
    <row r="3216" spans="2:10" ht="48.75" customHeight="1">
      <c r="B3216" s="362"/>
      <c r="C3216" s="823"/>
      <c r="D3216" s="823"/>
      <c r="E3216" s="823"/>
      <c r="F3216" s="826" t="s">
        <v>1948</v>
      </c>
      <c r="G3216" s="823"/>
      <c r="H3216" s="823"/>
      <c r="I3216" s="746" t="s">
        <v>3219</v>
      </c>
      <c r="J3216" s="481"/>
    </row>
    <row r="3217" spans="2:10" ht="57" customHeight="1">
      <c r="B3217" s="362"/>
      <c r="C3217" s="823"/>
      <c r="D3217" s="823"/>
      <c r="E3217" s="823"/>
      <c r="F3217" s="826" t="s">
        <v>1950</v>
      </c>
      <c r="G3217" s="823"/>
      <c r="H3217" s="823"/>
      <c r="I3217" s="746" t="s">
        <v>5223</v>
      </c>
      <c r="J3217" s="481"/>
    </row>
    <row r="3218" spans="2:10" ht="61.5" customHeight="1">
      <c r="B3218" s="362"/>
      <c r="C3218" s="823"/>
      <c r="D3218" s="823"/>
      <c r="E3218" s="823"/>
      <c r="F3218" s="826" t="s">
        <v>1952</v>
      </c>
      <c r="G3218" s="823"/>
      <c r="H3218" s="823"/>
      <c r="I3218" s="746" t="s">
        <v>3220</v>
      </c>
      <c r="J3218" s="481"/>
    </row>
    <row r="3219" spans="2:10" ht="62.25" customHeight="1">
      <c r="B3219" s="362"/>
      <c r="C3219" s="823"/>
      <c r="D3219" s="823"/>
      <c r="E3219" s="823"/>
      <c r="F3219" s="826" t="s">
        <v>1954</v>
      </c>
      <c r="G3219" s="823"/>
      <c r="H3219" s="823"/>
      <c r="I3219" s="746" t="s">
        <v>3221</v>
      </c>
      <c r="J3219" s="481"/>
    </row>
    <row r="3220" spans="2:10" ht="39.75" customHeight="1">
      <c r="B3220" s="362"/>
      <c r="C3220" s="823"/>
      <c r="D3220" s="823"/>
      <c r="E3220" s="823"/>
      <c r="F3220" s="826" t="s">
        <v>1956</v>
      </c>
      <c r="G3220" s="823"/>
      <c r="H3220" s="823"/>
      <c r="I3220" s="746" t="s">
        <v>3222</v>
      </c>
      <c r="J3220" s="481"/>
    </row>
    <row r="3221" spans="2:10" ht="59.25" customHeight="1">
      <c r="B3221" s="362"/>
      <c r="C3221" s="823"/>
      <c r="D3221" s="823"/>
      <c r="E3221" s="823"/>
      <c r="F3221" s="826" t="s">
        <v>1958</v>
      </c>
      <c r="G3221" s="823"/>
      <c r="H3221" s="823"/>
      <c r="I3221" s="746" t="s">
        <v>3223</v>
      </c>
      <c r="J3221" s="481"/>
    </row>
    <row r="3222" spans="2:10" ht="60.75" customHeight="1">
      <c r="B3222" s="362"/>
      <c r="C3222" s="823"/>
      <c r="D3222" s="823"/>
      <c r="E3222" s="823"/>
      <c r="F3222" s="826" t="s">
        <v>1960</v>
      </c>
      <c r="G3222" s="823"/>
      <c r="H3222" s="823"/>
      <c r="I3222" s="746" t="s">
        <v>3224</v>
      </c>
      <c r="J3222" s="481"/>
    </row>
    <row r="3223" spans="2:10" ht="37.5" customHeight="1">
      <c r="B3223" s="362"/>
      <c r="C3223" s="823"/>
      <c r="D3223" s="823"/>
      <c r="E3223" s="823"/>
      <c r="F3223" s="826" t="s">
        <v>1962</v>
      </c>
      <c r="G3223" s="823"/>
      <c r="H3223" s="823"/>
      <c r="I3223" s="746" t="s">
        <v>3225</v>
      </c>
      <c r="J3223" s="481"/>
    </row>
    <row r="3224" spans="2:10" ht="62.25" customHeight="1">
      <c r="B3224" s="362"/>
      <c r="C3224" s="823"/>
      <c r="D3224" s="823"/>
      <c r="E3224" s="823"/>
      <c r="F3224" s="826" t="s">
        <v>1964</v>
      </c>
      <c r="G3224" s="823"/>
      <c r="H3224" s="823"/>
      <c r="I3224" s="746" t="s">
        <v>3226</v>
      </c>
      <c r="J3224" s="481"/>
    </row>
    <row r="3225" spans="2:10">
      <c r="B3225" s="381"/>
      <c r="C3225" s="824"/>
      <c r="D3225" s="824"/>
      <c r="E3225" s="824"/>
      <c r="F3225" s="825" t="s">
        <v>2836</v>
      </c>
      <c r="G3225" s="824"/>
      <c r="H3225" s="824"/>
      <c r="I3225" s="703" t="s">
        <v>3227</v>
      </c>
      <c r="J3225" s="480"/>
    </row>
    <row r="3226" spans="2:10">
      <c r="B3226" s="816"/>
      <c r="C3226" s="822" t="s">
        <v>3228</v>
      </c>
      <c r="D3226" s="822"/>
      <c r="E3226" s="822"/>
      <c r="F3226" s="822"/>
      <c r="G3226" s="822"/>
      <c r="H3226" s="822"/>
      <c r="I3226" s="752"/>
      <c r="J3226" s="488"/>
    </row>
    <row r="3227" spans="2:10">
      <c r="B3227" s="381"/>
      <c r="C3227" s="824"/>
      <c r="D3227" s="824" t="s">
        <v>3229</v>
      </c>
      <c r="E3227" s="824"/>
      <c r="F3227" s="824"/>
      <c r="G3227" s="824"/>
      <c r="H3227" s="824"/>
      <c r="I3227" s="703"/>
      <c r="J3227" s="480"/>
    </row>
    <row r="3228" spans="2:10">
      <c r="B3228" s="381"/>
      <c r="C3228" s="824"/>
      <c r="D3228" s="824"/>
      <c r="E3228" s="823" t="s">
        <v>1920</v>
      </c>
      <c r="F3228" s="824"/>
      <c r="G3228" s="824"/>
      <c r="H3228" s="824"/>
      <c r="I3228" s="703" t="s">
        <v>3196</v>
      </c>
      <c r="J3228" s="480"/>
    </row>
    <row r="3229" spans="2:10">
      <c r="B3229" s="381"/>
      <c r="C3229" s="824"/>
      <c r="D3229" s="824"/>
      <c r="E3229" s="823" t="s">
        <v>1922</v>
      </c>
      <c r="F3229" s="824"/>
      <c r="G3229" s="824"/>
      <c r="H3229" s="824"/>
      <c r="I3229" s="703" t="s">
        <v>3188</v>
      </c>
      <c r="J3229" s="480"/>
    </row>
    <row r="3230" spans="2:10">
      <c r="B3230" s="381"/>
      <c r="C3230" s="824"/>
      <c r="D3230" s="824"/>
      <c r="E3230" s="823" t="s">
        <v>1924</v>
      </c>
      <c r="F3230" s="824"/>
      <c r="G3230" s="824"/>
      <c r="H3230" s="824"/>
      <c r="I3230" s="703"/>
      <c r="J3230" s="480"/>
    </row>
    <row r="3231" spans="2:10">
      <c r="B3231" s="381"/>
      <c r="C3231" s="824"/>
      <c r="D3231" s="824"/>
      <c r="E3231" s="824"/>
      <c r="F3231" s="823" t="s">
        <v>2096</v>
      </c>
      <c r="G3231" s="824"/>
      <c r="H3231" s="824"/>
      <c r="I3231" s="703" t="s">
        <v>3230</v>
      </c>
      <c r="J3231" s="480"/>
    </row>
    <row r="3232" spans="2:10" ht="28.5" customHeight="1">
      <c r="B3232" s="381"/>
      <c r="C3232" s="824"/>
      <c r="D3232" s="824"/>
      <c r="E3232" s="824"/>
      <c r="F3232" s="823"/>
      <c r="G3232" s="824"/>
      <c r="H3232" s="824"/>
      <c r="I3232" s="703" t="s">
        <v>3231</v>
      </c>
      <c r="J3232" s="480"/>
    </row>
    <row r="3233" spans="2:10">
      <c r="B3233" s="381"/>
      <c r="C3233" s="824"/>
      <c r="D3233" s="824"/>
      <c r="E3233" s="824"/>
      <c r="F3233" s="824" t="s">
        <v>3232</v>
      </c>
      <c r="G3233" s="824"/>
      <c r="H3233" s="824"/>
      <c r="I3233" s="703"/>
      <c r="J3233" s="480"/>
    </row>
    <row r="3234" spans="2:10" ht="27.75" customHeight="1">
      <c r="B3234" s="381"/>
      <c r="C3234" s="824"/>
      <c r="D3234" s="824"/>
      <c r="E3234" s="824"/>
      <c r="F3234" s="824"/>
      <c r="G3234" s="824" t="s">
        <v>3233</v>
      </c>
      <c r="H3234" s="824"/>
      <c r="I3234" s="703" t="s">
        <v>3234</v>
      </c>
      <c r="J3234" s="480"/>
    </row>
    <row r="3235" spans="2:10" ht="28.5" customHeight="1">
      <c r="B3235" s="381"/>
      <c r="C3235" s="824"/>
      <c r="D3235" s="824"/>
      <c r="E3235" s="824"/>
      <c r="F3235" s="824"/>
      <c r="G3235" s="823" t="s">
        <v>3235</v>
      </c>
      <c r="H3235" s="824"/>
      <c r="I3235" s="703" t="s">
        <v>3234</v>
      </c>
      <c r="J3235" s="480"/>
    </row>
    <row r="3236" spans="2:10">
      <c r="B3236" s="381"/>
      <c r="C3236" s="824"/>
      <c r="D3236" s="824"/>
      <c r="E3236" s="823" t="s">
        <v>1939</v>
      </c>
      <c r="F3236" s="824"/>
      <c r="G3236" s="824"/>
      <c r="H3236" s="824"/>
      <c r="I3236" s="703" t="s">
        <v>1940</v>
      </c>
      <c r="J3236" s="480"/>
    </row>
    <row r="3237" spans="2:10">
      <c r="B3237" s="381"/>
      <c r="C3237" s="824"/>
      <c r="D3237" s="824"/>
      <c r="E3237" s="823" t="s">
        <v>1941</v>
      </c>
      <c r="F3237" s="824"/>
      <c r="G3237" s="824"/>
      <c r="H3237" s="824"/>
      <c r="I3237" s="703"/>
      <c r="J3237" s="480"/>
    </row>
    <row r="3238" spans="2:10" ht="75" customHeight="1">
      <c r="B3238" s="362"/>
      <c r="C3238" s="823"/>
      <c r="D3238" s="823"/>
      <c r="E3238" s="823"/>
      <c r="F3238" s="826" t="s">
        <v>1675</v>
      </c>
      <c r="G3238" s="823"/>
      <c r="H3238" s="823"/>
      <c r="I3238" s="746" t="s">
        <v>5224</v>
      </c>
      <c r="J3238" s="481"/>
    </row>
    <row r="3239" spans="2:10" ht="85.5" customHeight="1">
      <c r="B3239" s="362"/>
      <c r="C3239" s="823"/>
      <c r="D3239" s="823"/>
      <c r="E3239" s="823"/>
      <c r="F3239" s="826" t="s">
        <v>1677</v>
      </c>
      <c r="G3239" s="823"/>
      <c r="H3239" s="823"/>
      <c r="I3239" s="746" t="s">
        <v>3236</v>
      </c>
      <c r="J3239" s="481"/>
    </row>
    <row r="3240" spans="2:10" ht="37.5" customHeight="1">
      <c r="B3240" s="362"/>
      <c r="C3240" s="823"/>
      <c r="D3240" s="823"/>
      <c r="E3240" s="823"/>
      <c r="F3240" s="826" t="s">
        <v>1679</v>
      </c>
      <c r="G3240" s="823"/>
      <c r="H3240" s="823"/>
      <c r="I3240" s="746" t="s">
        <v>3237</v>
      </c>
      <c r="J3240" s="481"/>
    </row>
    <row r="3241" spans="2:10" ht="26.25" customHeight="1">
      <c r="B3241" s="362"/>
      <c r="C3241" s="823"/>
      <c r="D3241" s="823"/>
      <c r="E3241" s="823"/>
      <c r="F3241" s="826" t="s">
        <v>1681</v>
      </c>
      <c r="G3241" s="823"/>
      <c r="H3241" s="823"/>
      <c r="I3241" s="746" t="s">
        <v>3238</v>
      </c>
      <c r="J3241" s="481"/>
    </row>
    <row r="3242" spans="2:10" ht="38.25" customHeight="1">
      <c r="B3242" s="362"/>
      <c r="C3242" s="823"/>
      <c r="D3242" s="823"/>
      <c r="E3242" s="823"/>
      <c r="F3242" s="826" t="s">
        <v>1946</v>
      </c>
      <c r="G3242" s="823"/>
      <c r="H3242" s="823"/>
      <c r="I3242" s="746" t="s">
        <v>3239</v>
      </c>
      <c r="J3242" s="481"/>
    </row>
    <row r="3243" spans="2:10" ht="64.5" customHeight="1">
      <c r="B3243" s="362"/>
      <c r="C3243" s="823"/>
      <c r="D3243" s="823"/>
      <c r="E3243" s="823"/>
      <c r="F3243" s="826" t="s">
        <v>1948</v>
      </c>
      <c r="G3243" s="823"/>
      <c r="H3243" s="823"/>
      <c r="I3243" s="746" t="s">
        <v>3240</v>
      </c>
      <c r="J3243" s="481"/>
    </row>
    <row r="3244" spans="2:10" ht="39.75" customHeight="1">
      <c r="B3244" s="362"/>
      <c r="C3244" s="823"/>
      <c r="D3244" s="823"/>
      <c r="E3244" s="823"/>
      <c r="F3244" s="826" t="s">
        <v>1950</v>
      </c>
      <c r="G3244" s="823"/>
      <c r="H3244" s="823"/>
      <c r="I3244" s="746" t="s">
        <v>3241</v>
      </c>
      <c r="J3244" s="481"/>
    </row>
    <row r="3245" spans="2:10" ht="66" customHeight="1">
      <c r="B3245" s="362"/>
      <c r="C3245" s="823"/>
      <c r="D3245" s="823"/>
      <c r="E3245" s="823"/>
      <c r="F3245" s="826" t="s">
        <v>1952</v>
      </c>
      <c r="G3245" s="823"/>
      <c r="H3245" s="823"/>
      <c r="I3245" s="746" t="s">
        <v>2004</v>
      </c>
      <c r="J3245" s="481"/>
    </row>
    <row r="3246" spans="2:10" ht="39" customHeight="1">
      <c r="B3246" s="362"/>
      <c r="C3246" s="823"/>
      <c r="D3246" s="823"/>
      <c r="E3246" s="823"/>
      <c r="F3246" s="826" t="s">
        <v>1954</v>
      </c>
      <c r="G3246" s="823"/>
      <c r="H3246" s="823"/>
      <c r="I3246" s="746" t="s">
        <v>2005</v>
      </c>
      <c r="J3246" s="481"/>
    </row>
    <row r="3247" spans="2:10" ht="61.5" customHeight="1">
      <c r="B3247" s="362"/>
      <c r="C3247" s="823"/>
      <c r="D3247" s="823"/>
      <c r="E3247" s="823"/>
      <c r="F3247" s="826" t="s">
        <v>1956</v>
      </c>
      <c r="G3247" s="823"/>
      <c r="H3247" s="823"/>
      <c r="I3247" s="746" t="s">
        <v>2006</v>
      </c>
      <c r="J3247" s="481"/>
    </row>
    <row r="3248" spans="2:10">
      <c r="B3248" s="362"/>
      <c r="C3248" s="823"/>
      <c r="D3248" s="823"/>
      <c r="E3248" s="823"/>
      <c r="F3248" s="826" t="s">
        <v>1958</v>
      </c>
      <c r="G3248" s="823"/>
      <c r="H3248" s="823"/>
      <c r="I3248" s="746" t="s">
        <v>3242</v>
      </c>
      <c r="J3248" s="481"/>
    </row>
    <row r="3249" spans="2:10" ht="27.75" customHeight="1">
      <c r="B3249" s="381"/>
      <c r="C3249" s="824"/>
      <c r="D3249" s="824"/>
      <c r="E3249" s="824"/>
      <c r="F3249" s="826" t="s">
        <v>1960</v>
      </c>
      <c r="G3249" s="824"/>
      <c r="H3249" s="824"/>
      <c r="I3249" s="703" t="s">
        <v>3243</v>
      </c>
      <c r="J3249" s="480"/>
    </row>
    <row r="3250" spans="2:10">
      <c r="B3250" s="381"/>
      <c r="C3250" s="824"/>
      <c r="D3250" s="824" t="s">
        <v>3244</v>
      </c>
      <c r="E3250" s="824"/>
      <c r="F3250" s="824"/>
      <c r="G3250" s="824"/>
      <c r="H3250" s="824"/>
      <c r="I3250" s="703"/>
      <c r="J3250" s="480"/>
    </row>
    <row r="3251" spans="2:10">
      <c r="B3251" s="362"/>
      <c r="C3251" s="823"/>
      <c r="D3251" s="823"/>
      <c r="E3251" s="823" t="s">
        <v>3245</v>
      </c>
      <c r="F3251" s="823"/>
      <c r="G3251" s="823"/>
      <c r="H3251" s="823"/>
      <c r="I3251" s="746"/>
      <c r="J3251" s="481"/>
    </row>
    <row r="3252" spans="2:10" ht="33.75" customHeight="1">
      <c r="B3252" s="362"/>
      <c r="C3252" s="823"/>
      <c r="D3252" s="823"/>
      <c r="E3252" s="823"/>
      <c r="F3252" s="826" t="s">
        <v>1675</v>
      </c>
      <c r="G3252" s="823"/>
      <c r="H3252" s="823"/>
      <c r="I3252" s="746" t="s">
        <v>3246</v>
      </c>
      <c r="J3252" s="481"/>
    </row>
    <row r="3253" spans="2:10" ht="56.25" customHeight="1">
      <c r="B3253" s="362"/>
      <c r="C3253" s="823"/>
      <c r="D3253" s="823"/>
      <c r="E3253" s="823"/>
      <c r="F3253" s="826" t="s">
        <v>1677</v>
      </c>
      <c r="G3253" s="823"/>
      <c r="H3253" s="823"/>
      <c r="I3253" s="746" t="s">
        <v>3247</v>
      </c>
      <c r="J3253" s="481"/>
    </row>
    <row r="3254" spans="2:10" ht="39" customHeight="1">
      <c r="B3254" s="362"/>
      <c r="C3254" s="823"/>
      <c r="D3254" s="823"/>
      <c r="E3254" s="823"/>
      <c r="F3254" s="826" t="s">
        <v>1679</v>
      </c>
      <c r="G3254" s="823"/>
      <c r="H3254" s="823"/>
      <c r="I3254" s="746" t="s">
        <v>3248</v>
      </c>
      <c r="J3254" s="481"/>
    </row>
    <row r="3255" spans="2:10">
      <c r="B3255" s="362"/>
      <c r="C3255" s="823"/>
      <c r="D3255" s="823" t="s">
        <v>3249</v>
      </c>
      <c r="E3255" s="823"/>
      <c r="F3255" s="823"/>
      <c r="G3255" s="823"/>
      <c r="H3255" s="823"/>
      <c r="I3255" s="746"/>
      <c r="J3255" s="481"/>
    </row>
    <row r="3256" spans="2:10">
      <c r="B3256" s="362"/>
      <c r="C3256" s="823"/>
      <c r="D3256" s="823"/>
      <c r="E3256" s="823" t="s">
        <v>1920</v>
      </c>
      <c r="F3256" s="823"/>
      <c r="G3256" s="823"/>
      <c r="H3256" s="823"/>
      <c r="I3256" s="746" t="s">
        <v>3250</v>
      </c>
      <c r="J3256" s="481"/>
    </row>
    <row r="3257" spans="2:10">
      <c r="B3257" s="362"/>
      <c r="C3257" s="823"/>
      <c r="D3257" s="823"/>
      <c r="E3257" s="823" t="s">
        <v>1922</v>
      </c>
      <c r="F3257" s="823"/>
      <c r="G3257" s="823"/>
      <c r="H3257" s="823"/>
      <c r="I3257" s="746" t="s">
        <v>2122</v>
      </c>
      <c r="J3257" s="481"/>
    </row>
    <row r="3258" spans="2:10">
      <c r="B3258" s="362"/>
      <c r="C3258" s="823"/>
      <c r="D3258" s="823"/>
      <c r="E3258" s="823" t="s">
        <v>2015</v>
      </c>
      <c r="F3258" s="823"/>
      <c r="G3258" s="823"/>
      <c r="H3258" s="823"/>
      <c r="I3258" s="746"/>
      <c r="J3258" s="481"/>
    </row>
    <row r="3259" spans="2:10">
      <c r="B3259" s="362"/>
      <c r="C3259" s="823"/>
      <c r="D3259" s="823"/>
      <c r="E3259" s="823"/>
      <c r="F3259" s="823" t="s">
        <v>3251</v>
      </c>
      <c r="G3259" s="823"/>
      <c r="H3259" s="823"/>
      <c r="I3259" s="746" t="s">
        <v>2326</v>
      </c>
      <c r="J3259" s="481"/>
    </row>
    <row r="3260" spans="2:10">
      <c r="B3260" s="362"/>
      <c r="C3260" s="823"/>
      <c r="D3260" s="823"/>
      <c r="E3260" s="823"/>
      <c r="F3260" s="823" t="s">
        <v>2190</v>
      </c>
      <c r="G3260" s="823"/>
      <c r="H3260" s="823"/>
      <c r="I3260" s="746" t="s">
        <v>3252</v>
      </c>
      <c r="J3260" s="481"/>
    </row>
    <row r="3261" spans="2:10" ht="28.5" customHeight="1">
      <c r="B3261" s="362"/>
      <c r="C3261" s="823"/>
      <c r="D3261" s="823"/>
      <c r="E3261" s="823"/>
      <c r="F3261" s="823" t="s">
        <v>2249</v>
      </c>
      <c r="G3261" s="823"/>
      <c r="H3261" s="823"/>
      <c r="I3261" s="746" t="s">
        <v>3087</v>
      </c>
      <c r="J3261" s="481"/>
    </row>
    <row r="3262" spans="2:10">
      <c r="B3262" s="362"/>
      <c r="C3262" s="823"/>
      <c r="D3262" s="823"/>
      <c r="E3262" s="823" t="s">
        <v>1939</v>
      </c>
      <c r="F3262" s="823"/>
      <c r="G3262" s="823"/>
      <c r="H3262" s="823"/>
      <c r="I3262" s="746" t="s">
        <v>1940</v>
      </c>
      <c r="J3262" s="481"/>
    </row>
    <row r="3263" spans="2:10">
      <c r="B3263" s="362"/>
      <c r="C3263" s="823"/>
      <c r="D3263" s="823"/>
      <c r="E3263" s="823" t="s">
        <v>1941</v>
      </c>
      <c r="F3263" s="823"/>
      <c r="G3263" s="823"/>
      <c r="H3263" s="823"/>
      <c r="I3263" s="746"/>
      <c r="J3263" s="481"/>
    </row>
    <row r="3264" spans="2:10" ht="85.5" customHeight="1">
      <c r="B3264" s="362"/>
      <c r="C3264" s="823"/>
      <c r="D3264" s="823"/>
      <c r="E3264" s="823"/>
      <c r="F3264" s="823" t="s">
        <v>1675</v>
      </c>
      <c r="G3264" s="823"/>
      <c r="H3264" s="823"/>
      <c r="I3264" s="746" t="s">
        <v>3253</v>
      </c>
      <c r="J3264" s="481"/>
    </row>
    <row r="3265" spans="2:10" ht="27.75" customHeight="1">
      <c r="B3265" s="362"/>
      <c r="C3265" s="823"/>
      <c r="D3265" s="823"/>
      <c r="E3265" s="823"/>
      <c r="F3265" s="823" t="s">
        <v>1677</v>
      </c>
      <c r="G3265" s="823"/>
      <c r="H3265" s="823"/>
      <c r="I3265" s="746" t="s">
        <v>3254</v>
      </c>
      <c r="J3265" s="481"/>
    </row>
    <row r="3266" spans="2:10" ht="64.5" customHeight="1">
      <c r="B3266" s="362"/>
      <c r="C3266" s="823"/>
      <c r="D3266" s="823"/>
      <c r="E3266" s="823"/>
      <c r="F3266" s="823" t="s">
        <v>1679</v>
      </c>
      <c r="G3266" s="823"/>
      <c r="H3266" s="823"/>
      <c r="I3266" s="746" t="s">
        <v>3255</v>
      </c>
      <c r="J3266" s="481"/>
    </row>
    <row r="3267" spans="2:10" ht="30.75" customHeight="1">
      <c r="B3267" s="362"/>
      <c r="C3267" s="823"/>
      <c r="D3267" s="823"/>
      <c r="E3267" s="823"/>
      <c r="F3267" s="823" t="s">
        <v>1681</v>
      </c>
      <c r="G3267" s="823"/>
      <c r="H3267" s="823"/>
      <c r="I3267" s="746" t="s">
        <v>3256</v>
      </c>
      <c r="J3267" s="481"/>
    </row>
    <row r="3268" spans="2:10" ht="48.75" customHeight="1">
      <c r="B3268" s="362"/>
      <c r="C3268" s="823"/>
      <c r="D3268" s="823"/>
      <c r="E3268" s="823"/>
      <c r="F3268" s="823" t="s">
        <v>1946</v>
      </c>
      <c r="G3268" s="823"/>
      <c r="H3268" s="823"/>
      <c r="I3268" s="746" t="s">
        <v>3257</v>
      </c>
      <c r="J3268" s="481"/>
    </row>
    <row r="3269" spans="2:10" ht="40.5" customHeight="1">
      <c r="B3269" s="362"/>
      <c r="C3269" s="823"/>
      <c r="D3269" s="823"/>
      <c r="E3269" s="823"/>
      <c r="F3269" s="823" t="s">
        <v>1948</v>
      </c>
      <c r="G3269" s="823"/>
      <c r="H3269" s="823"/>
      <c r="I3269" s="746" t="s">
        <v>3258</v>
      </c>
      <c r="J3269" s="481"/>
    </row>
    <row r="3270" spans="2:10" ht="40.5" customHeight="1">
      <c r="B3270" s="362"/>
      <c r="C3270" s="823"/>
      <c r="D3270" s="823"/>
      <c r="E3270" s="823"/>
      <c r="F3270" s="823" t="s">
        <v>1950</v>
      </c>
      <c r="G3270" s="823"/>
      <c r="H3270" s="823"/>
      <c r="I3270" s="746" t="s">
        <v>3259</v>
      </c>
      <c r="J3270" s="481"/>
    </row>
    <row r="3271" spans="2:10" ht="40.5" customHeight="1">
      <c r="B3271" s="362"/>
      <c r="C3271" s="823"/>
      <c r="D3271" s="823"/>
      <c r="E3271" s="823"/>
      <c r="F3271" s="823" t="s">
        <v>1952</v>
      </c>
      <c r="G3271" s="823"/>
      <c r="H3271" s="823"/>
      <c r="I3271" s="746" t="s">
        <v>3260</v>
      </c>
      <c r="J3271" s="481"/>
    </row>
    <row r="3272" spans="2:10" ht="48.75" customHeight="1">
      <c r="B3272" s="362"/>
      <c r="C3272" s="823"/>
      <c r="D3272" s="823"/>
      <c r="E3272" s="823"/>
      <c r="F3272" s="823" t="s">
        <v>1954</v>
      </c>
      <c r="G3272" s="823"/>
      <c r="H3272" s="823"/>
      <c r="I3272" s="746" t="s">
        <v>3261</v>
      </c>
      <c r="J3272" s="481"/>
    </row>
    <row r="3273" spans="2:10">
      <c r="B3273" s="381"/>
      <c r="C3273" s="824"/>
      <c r="D3273" s="823" t="s">
        <v>3262</v>
      </c>
      <c r="E3273" s="824"/>
      <c r="F3273" s="824"/>
      <c r="G3273" s="824"/>
      <c r="H3273" s="824"/>
      <c r="I3273" s="703"/>
      <c r="J3273" s="480"/>
    </row>
    <row r="3274" spans="2:10">
      <c r="B3274" s="362"/>
      <c r="C3274" s="823"/>
      <c r="D3274" s="823"/>
      <c r="E3274" s="823" t="s">
        <v>1920</v>
      </c>
      <c r="F3274" s="823"/>
      <c r="G3274" s="823"/>
      <c r="H3274" s="823"/>
      <c r="I3274" s="746" t="s">
        <v>3263</v>
      </c>
      <c r="J3274" s="481"/>
    </row>
    <row r="3275" spans="2:10">
      <c r="B3275" s="362"/>
      <c r="C3275" s="823"/>
      <c r="D3275" s="823"/>
      <c r="E3275" s="823" t="s">
        <v>1922</v>
      </c>
      <c r="F3275" s="823"/>
      <c r="G3275" s="823"/>
      <c r="H3275" s="823"/>
      <c r="I3275" s="746" t="s">
        <v>2122</v>
      </c>
      <c r="J3275" s="481"/>
    </row>
    <row r="3276" spans="2:10">
      <c r="B3276" s="362"/>
      <c r="C3276" s="823"/>
      <c r="D3276" s="823"/>
      <c r="E3276" s="823" t="s">
        <v>2015</v>
      </c>
      <c r="F3276" s="823"/>
      <c r="G3276" s="823"/>
      <c r="H3276" s="823"/>
      <c r="I3276" s="746"/>
      <c r="J3276" s="481"/>
    </row>
    <row r="3277" spans="2:10">
      <c r="B3277" s="362"/>
      <c r="C3277" s="823"/>
      <c r="D3277" s="823"/>
      <c r="E3277" s="823"/>
      <c r="F3277" s="823" t="s">
        <v>2871</v>
      </c>
      <c r="G3277" s="823"/>
      <c r="H3277" s="823"/>
      <c r="I3277" s="746" t="s">
        <v>3264</v>
      </c>
      <c r="J3277" s="481"/>
    </row>
    <row r="3278" spans="2:10">
      <c r="B3278" s="362"/>
      <c r="C3278" s="823"/>
      <c r="D3278" s="823"/>
      <c r="E3278" s="823"/>
      <c r="F3278" s="823" t="s">
        <v>2038</v>
      </c>
      <c r="G3278" s="823"/>
      <c r="H3278" s="823"/>
      <c r="I3278" s="746" t="s">
        <v>2250</v>
      </c>
      <c r="J3278" s="481"/>
    </row>
    <row r="3279" spans="2:10">
      <c r="B3279" s="362"/>
      <c r="C3279" s="823"/>
      <c r="D3279" s="823"/>
      <c r="E3279" s="823"/>
      <c r="F3279" s="823" t="s">
        <v>2099</v>
      </c>
      <c r="G3279" s="823"/>
      <c r="H3279" s="823"/>
      <c r="I3279" s="746"/>
      <c r="J3279" s="481"/>
    </row>
    <row r="3280" spans="2:10">
      <c r="B3280" s="362"/>
      <c r="C3280" s="823"/>
      <c r="D3280" s="823"/>
      <c r="E3280" s="823"/>
      <c r="F3280" s="823"/>
      <c r="G3280" s="823" t="s">
        <v>2683</v>
      </c>
      <c r="H3280" s="823"/>
      <c r="I3280" s="746" t="s">
        <v>1940</v>
      </c>
      <c r="J3280" s="481"/>
    </row>
    <row r="3281" spans="2:10">
      <c r="B3281" s="362"/>
      <c r="C3281" s="823"/>
      <c r="D3281" s="823"/>
      <c r="E3281" s="823"/>
      <c r="F3281" s="823"/>
      <c r="G3281" s="823" t="s">
        <v>3265</v>
      </c>
      <c r="H3281" s="823"/>
      <c r="I3281" s="746" t="s">
        <v>1940</v>
      </c>
      <c r="J3281" s="481"/>
    </row>
    <row r="3282" spans="2:10">
      <c r="B3282" s="362"/>
      <c r="C3282" s="823"/>
      <c r="D3282" s="823"/>
      <c r="E3282" s="823"/>
      <c r="F3282" s="823" t="s">
        <v>2045</v>
      </c>
      <c r="G3282" s="823"/>
      <c r="H3282" s="823"/>
      <c r="I3282" s="746" t="s">
        <v>1940</v>
      </c>
      <c r="J3282" s="481"/>
    </row>
    <row r="3283" spans="2:10">
      <c r="B3283" s="362"/>
      <c r="C3283" s="823"/>
      <c r="D3283" s="823"/>
      <c r="E3283" s="823"/>
      <c r="F3283" s="823" t="s">
        <v>2764</v>
      </c>
      <c r="G3283" s="823"/>
      <c r="H3283" s="823"/>
      <c r="I3283" s="746" t="s">
        <v>2357</v>
      </c>
      <c r="J3283" s="481"/>
    </row>
    <row r="3284" spans="2:10">
      <c r="B3284" s="362"/>
      <c r="C3284" s="823"/>
      <c r="D3284" s="823"/>
      <c r="E3284" s="823"/>
      <c r="F3284" s="823" t="s">
        <v>2872</v>
      </c>
      <c r="G3284" s="823"/>
      <c r="H3284" s="823"/>
      <c r="I3284" s="746" t="s">
        <v>2920</v>
      </c>
      <c r="J3284" s="481"/>
    </row>
    <row r="3285" spans="2:10">
      <c r="B3285" s="362"/>
      <c r="C3285" s="823"/>
      <c r="D3285" s="823"/>
      <c r="E3285" s="823" t="s">
        <v>1939</v>
      </c>
      <c r="F3285" s="823"/>
      <c r="G3285" s="823"/>
      <c r="H3285" s="823"/>
      <c r="I3285" s="746" t="s">
        <v>1940</v>
      </c>
      <c r="J3285" s="481"/>
    </row>
    <row r="3286" spans="2:10">
      <c r="B3286" s="362"/>
      <c r="C3286" s="823"/>
      <c r="D3286" s="823"/>
      <c r="E3286" s="823" t="s">
        <v>1941</v>
      </c>
      <c r="F3286" s="823"/>
      <c r="G3286" s="823"/>
      <c r="H3286" s="823"/>
      <c r="I3286" s="746"/>
      <c r="J3286" s="481"/>
    </row>
    <row r="3287" spans="2:10" ht="42.75" customHeight="1">
      <c r="B3287" s="362"/>
      <c r="C3287" s="823"/>
      <c r="D3287" s="823"/>
      <c r="E3287" s="823"/>
      <c r="F3287" s="823" t="s">
        <v>1675</v>
      </c>
      <c r="G3287" s="823"/>
      <c r="H3287" s="823"/>
      <c r="I3287" s="746" t="s">
        <v>3266</v>
      </c>
      <c r="J3287" s="481"/>
    </row>
    <row r="3288" spans="2:10" ht="30.75" customHeight="1">
      <c r="B3288" s="362"/>
      <c r="C3288" s="823"/>
      <c r="D3288" s="823"/>
      <c r="E3288" s="823"/>
      <c r="F3288" s="823" t="s">
        <v>1677</v>
      </c>
      <c r="G3288" s="823"/>
      <c r="H3288" s="823"/>
      <c r="I3288" s="746" t="s">
        <v>3267</v>
      </c>
      <c r="J3288" s="481"/>
    </row>
    <row r="3289" spans="2:10" ht="34.5" customHeight="1">
      <c r="B3289" s="362"/>
      <c r="C3289" s="823"/>
      <c r="D3289" s="823"/>
      <c r="E3289" s="823"/>
      <c r="F3289" s="823" t="s">
        <v>1679</v>
      </c>
      <c r="G3289" s="823"/>
      <c r="H3289" s="823"/>
      <c r="I3289" s="746" t="s">
        <v>3268</v>
      </c>
      <c r="J3289" s="481"/>
    </row>
    <row r="3290" spans="2:10" ht="48.75" customHeight="1">
      <c r="B3290" s="381"/>
      <c r="C3290" s="824"/>
      <c r="D3290" s="824"/>
      <c r="E3290" s="824"/>
      <c r="F3290" s="824" t="s">
        <v>1681</v>
      </c>
      <c r="G3290" s="824"/>
      <c r="H3290" s="824"/>
      <c r="I3290" s="703" t="s">
        <v>3269</v>
      </c>
      <c r="J3290" s="480"/>
    </row>
    <row r="3291" spans="2:10">
      <c r="B3291" s="381"/>
      <c r="C3291" s="824"/>
      <c r="D3291" s="824"/>
      <c r="E3291" s="824"/>
      <c r="F3291" s="824" t="s">
        <v>1946</v>
      </c>
      <c r="G3291" s="824"/>
      <c r="H3291" s="824"/>
      <c r="I3291" s="703" t="s">
        <v>3270</v>
      </c>
      <c r="J3291" s="480"/>
    </row>
    <row r="3292" spans="2:10" ht="39" customHeight="1">
      <c r="B3292" s="362"/>
      <c r="C3292" s="823"/>
      <c r="D3292" s="823"/>
      <c r="E3292" s="823"/>
      <c r="F3292" s="823" t="s">
        <v>1948</v>
      </c>
      <c r="G3292" s="823"/>
      <c r="H3292" s="823"/>
      <c r="I3292" s="746" t="s">
        <v>3271</v>
      </c>
      <c r="J3292" s="481"/>
    </row>
    <row r="3293" spans="2:10" ht="33.75" customHeight="1">
      <c r="B3293" s="362"/>
      <c r="C3293" s="823"/>
      <c r="D3293" s="823"/>
      <c r="E3293" s="823"/>
      <c r="F3293" s="823" t="s">
        <v>1950</v>
      </c>
      <c r="G3293" s="823"/>
      <c r="H3293" s="823"/>
      <c r="I3293" s="746" t="s">
        <v>3272</v>
      </c>
      <c r="J3293" s="481"/>
    </row>
    <row r="3294" spans="2:10" ht="51.75" customHeight="1">
      <c r="B3294" s="362"/>
      <c r="C3294" s="823"/>
      <c r="D3294" s="823"/>
      <c r="E3294" s="823"/>
      <c r="F3294" s="823" t="s">
        <v>1952</v>
      </c>
      <c r="G3294" s="823"/>
      <c r="H3294" s="823"/>
      <c r="I3294" s="746" t="s">
        <v>3273</v>
      </c>
      <c r="J3294" s="481"/>
    </row>
    <row r="3295" spans="2:10" ht="36.75" customHeight="1">
      <c r="B3295" s="362"/>
      <c r="C3295" s="823"/>
      <c r="D3295" s="823"/>
      <c r="E3295" s="823"/>
      <c r="F3295" s="823" t="s">
        <v>1954</v>
      </c>
      <c r="G3295" s="823"/>
      <c r="H3295" s="823"/>
      <c r="I3295" s="746" t="s">
        <v>3274</v>
      </c>
      <c r="J3295" s="481"/>
    </row>
    <row r="3296" spans="2:10">
      <c r="B3296" s="381"/>
      <c r="C3296" s="824"/>
      <c r="D3296" s="823" t="s">
        <v>3275</v>
      </c>
      <c r="E3296" s="824"/>
      <c r="F3296" s="824"/>
      <c r="G3296" s="824"/>
      <c r="H3296" s="824"/>
      <c r="I3296" s="703"/>
      <c r="J3296" s="480"/>
    </row>
    <row r="3297" spans="2:10">
      <c r="B3297" s="362"/>
      <c r="C3297" s="823"/>
      <c r="D3297" s="823"/>
      <c r="E3297" s="823" t="s">
        <v>1920</v>
      </c>
      <c r="F3297" s="823"/>
      <c r="G3297" s="823"/>
      <c r="H3297" s="823"/>
      <c r="I3297" s="746" t="s">
        <v>3276</v>
      </c>
      <c r="J3297" s="481"/>
    </row>
    <row r="3298" spans="2:10">
      <c r="B3298" s="362"/>
      <c r="C3298" s="823"/>
      <c r="D3298" s="823"/>
      <c r="E3298" s="823" t="s">
        <v>1922</v>
      </c>
      <c r="F3298" s="823"/>
      <c r="G3298" s="823"/>
      <c r="H3298" s="823"/>
      <c r="I3298" s="746" t="s">
        <v>2122</v>
      </c>
      <c r="J3298" s="481"/>
    </row>
    <row r="3299" spans="2:10">
      <c r="B3299" s="362"/>
      <c r="C3299" s="823"/>
      <c r="D3299" s="823"/>
      <c r="E3299" s="823" t="s">
        <v>2015</v>
      </c>
      <c r="F3299" s="823"/>
      <c r="G3299" s="823"/>
      <c r="H3299" s="823"/>
      <c r="I3299" s="746"/>
      <c r="J3299" s="481"/>
    </row>
    <row r="3300" spans="2:10">
      <c r="B3300" s="362"/>
      <c r="C3300" s="823"/>
      <c r="D3300" s="823"/>
      <c r="E3300" s="823"/>
      <c r="F3300" s="823" t="s">
        <v>2064</v>
      </c>
      <c r="G3300" s="823"/>
      <c r="H3300" s="823"/>
      <c r="I3300" s="746" t="s">
        <v>3277</v>
      </c>
      <c r="J3300" s="481"/>
    </row>
    <row r="3301" spans="2:10" ht="22.5">
      <c r="B3301" s="362"/>
      <c r="C3301" s="823"/>
      <c r="D3301" s="823"/>
      <c r="E3301" s="823"/>
      <c r="F3301" s="823" t="s">
        <v>3278</v>
      </c>
      <c r="G3301" s="823"/>
      <c r="H3301" s="823"/>
      <c r="I3301" s="746" t="s">
        <v>3279</v>
      </c>
      <c r="J3301" s="481"/>
    </row>
    <row r="3302" spans="2:10">
      <c r="B3302" s="362"/>
      <c r="C3302" s="823"/>
      <c r="D3302" s="823"/>
      <c r="E3302" s="823"/>
      <c r="F3302" s="823" t="s">
        <v>3280</v>
      </c>
      <c r="G3302" s="823"/>
      <c r="H3302" s="823"/>
      <c r="I3302" s="746" t="s">
        <v>3281</v>
      </c>
      <c r="J3302" s="481"/>
    </row>
    <row r="3303" spans="2:10">
      <c r="B3303" s="362"/>
      <c r="C3303" s="823"/>
      <c r="D3303" s="823"/>
      <c r="E3303" s="823"/>
      <c r="F3303" s="823" t="s">
        <v>2069</v>
      </c>
      <c r="G3303" s="823"/>
      <c r="H3303" s="823"/>
      <c r="I3303" s="746" t="s">
        <v>2070</v>
      </c>
      <c r="J3303" s="481"/>
    </row>
    <row r="3304" spans="2:10">
      <c r="B3304" s="362"/>
      <c r="C3304" s="823"/>
      <c r="D3304" s="823"/>
      <c r="E3304" s="823"/>
      <c r="F3304" s="823" t="s">
        <v>1933</v>
      </c>
      <c r="G3304" s="823"/>
      <c r="H3304" s="823"/>
      <c r="I3304" s="746" t="s">
        <v>2920</v>
      </c>
      <c r="J3304" s="481"/>
    </row>
    <row r="3305" spans="2:10">
      <c r="B3305" s="362"/>
      <c r="C3305" s="823"/>
      <c r="D3305" s="823"/>
      <c r="E3305" s="823"/>
      <c r="F3305" s="823" t="s">
        <v>3282</v>
      </c>
      <c r="G3305" s="823"/>
      <c r="H3305" s="823"/>
      <c r="I3305" s="746" t="s">
        <v>3283</v>
      </c>
      <c r="J3305" s="481"/>
    </row>
    <row r="3306" spans="2:10">
      <c r="B3306" s="362"/>
      <c r="C3306" s="823"/>
      <c r="D3306" s="823"/>
      <c r="E3306" s="823"/>
      <c r="F3306" s="823" t="s">
        <v>2682</v>
      </c>
      <c r="G3306" s="823"/>
      <c r="H3306" s="823"/>
      <c r="I3306" s="746"/>
      <c r="J3306" s="481"/>
    </row>
    <row r="3307" spans="2:10">
      <c r="B3307" s="362"/>
      <c r="C3307" s="823"/>
      <c r="D3307" s="823"/>
      <c r="E3307" s="823"/>
      <c r="F3307" s="823"/>
      <c r="G3307" s="823" t="s">
        <v>2683</v>
      </c>
      <c r="H3307" s="823"/>
      <c r="I3307" s="746" t="s">
        <v>1940</v>
      </c>
      <c r="J3307" s="481"/>
    </row>
    <row r="3308" spans="2:10">
      <c r="B3308" s="362"/>
      <c r="C3308" s="823"/>
      <c r="D3308" s="823"/>
      <c r="E3308" s="823"/>
      <c r="F3308" s="823"/>
      <c r="G3308" s="823" t="s">
        <v>3284</v>
      </c>
      <c r="H3308" s="823"/>
      <c r="I3308" s="746" t="s">
        <v>3285</v>
      </c>
      <c r="J3308" s="481"/>
    </row>
    <row r="3309" spans="2:10">
      <c r="B3309" s="362"/>
      <c r="C3309" s="823"/>
      <c r="D3309" s="823"/>
      <c r="E3309" s="823"/>
      <c r="F3309" s="823" t="s">
        <v>3286</v>
      </c>
      <c r="G3309" s="823"/>
      <c r="H3309" s="823"/>
      <c r="I3309" s="746" t="s">
        <v>1940</v>
      </c>
      <c r="J3309" s="481"/>
    </row>
    <row r="3310" spans="2:10">
      <c r="B3310" s="362"/>
      <c r="C3310" s="823"/>
      <c r="D3310" s="823"/>
      <c r="E3310" s="823"/>
      <c r="F3310" s="823" t="s">
        <v>3287</v>
      </c>
      <c r="G3310" s="823"/>
      <c r="H3310" s="823"/>
      <c r="I3310" s="746" t="s">
        <v>2076</v>
      </c>
      <c r="J3310" s="481"/>
    </row>
    <row r="3311" spans="2:10">
      <c r="B3311" s="362"/>
      <c r="C3311" s="823"/>
      <c r="D3311" s="823"/>
      <c r="E3311" s="823" t="s">
        <v>1939</v>
      </c>
      <c r="F3311" s="823"/>
      <c r="G3311" s="823"/>
      <c r="H3311" s="823"/>
      <c r="I3311" s="746" t="s">
        <v>1940</v>
      </c>
      <c r="J3311" s="481"/>
    </row>
    <row r="3312" spans="2:10">
      <c r="B3312" s="362"/>
      <c r="C3312" s="823"/>
      <c r="D3312" s="823"/>
      <c r="E3312" s="823" t="s">
        <v>1941</v>
      </c>
      <c r="F3312" s="823"/>
      <c r="G3312" s="823"/>
      <c r="H3312" s="823"/>
      <c r="I3312" s="746"/>
      <c r="J3312" s="481"/>
    </row>
    <row r="3313" spans="2:10" ht="39" customHeight="1">
      <c r="B3313" s="362"/>
      <c r="C3313" s="823"/>
      <c r="D3313" s="823"/>
      <c r="E3313" s="823"/>
      <c r="F3313" s="823" t="s">
        <v>1675</v>
      </c>
      <c r="G3313" s="823"/>
      <c r="H3313" s="823"/>
      <c r="I3313" s="746" t="s">
        <v>3288</v>
      </c>
      <c r="J3313" s="481"/>
    </row>
    <row r="3314" spans="2:10" ht="39.75" customHeight="1">
      <c r="B3314" s="362"/>
      <c r="C3314" s="823"/>
      <c r="D3314" s="823"/>
      <c r="E3314" s="823"/>
      <c r="F3314" s="823" t="s">
        <v>1677</v>
      </c>
      <c r="G3314" s="823"/>
      <c r="H3314" s="823"/>
      <c r="I3314" s="746" t="s">
        <v>3289</v>
      </c>
      <c r="J3314" s="481"/>
    </row>
    <row r="3315" spans="2:10" ht="27.75" customHeight="1">
      <c r="B3315" s="362"/>
      <c r="C3315" s="823"/>
      <c r="D3315" s="823"/>
      <c r="E3315" s="823"/>
      <c r="F3315" s="823" t="s">
        <v>1679</v>
      </c>
      <c r="G3315" s="823"/>
      <c r="H3315" s="823"/>
      <c r="I3315" s="746" t="s">
        <v>3290</v>
      </c>
      <c r="J3315" s="481"/>
    </row>
    <row r="3316" spans="2:10" ht="62.25" customHeight="1">
      <c r="B3316" s="362"/>
      <c r="C3316" s="823"/>
      <c r="D3316" s="823"/>
      <c r="E3316" s="823"/>
      <c r="F3316" s="824" t="s">
        <v>1681</v>
      </c>
      <c r="G3316" s="823"/>
      <c r="H3316" s="823"/>
      <c r="I3316" s="746" t="s">
        <v>3291</v>
      </c>
      <c r="J3316" s="481"/>
    </row>
    <row r="3317" spans="2:10" ht="27" customHeight="1">
      <c r="B3317" s="362"/>
      <c r="C3317" s="823"/>
      <c r="D3317" s="823"/>
      <c r="E3317" s="823"/>
      <c r="F3317" s="824" t="s">
        <v>1946</v>
      </c>
      <c r="G3317" s="823"/>
      <c r="H3317" s="823"/>
      <c r="I3317" s="746" t="s">
        <v>3292</v>
      </c>
      <c r="J3317" s="481"/>
    </row>
    <row r="3318" spans="2:10">
      <c r="B3318" s="362"/>
      <c r="C3318" s="823"/>
      <c r="D3318" s="823"/>
      <c r="E3318" s="823"/>
      <c r="F3318" s="823" t="s">
        <v>1948</v>
      </c>
      <c r="G3318" s="823"/>
      <c r="H3318" s="823"/>
      <c r="I3318" s="746" t="s">
        <v>3293</v>
      </c>
      <c r="J3318" s="481"/>
    </row>
    <row r="3319" spans="2:10">
      <c r="B3319" s="362"/>
      <c r="C3319" s="823"/>
      <c r="D3319" s="823"/>
      <c r="E3319" s="823"/>
      <c r="F3319" s="823" t="s">
        <v>1950</v>
      </c>
      <c r="G3319" s="823"/>
      <c r="H3319" s="823"/>
      <c r="I3319" s="746" t="s">
        <v>3294</v>
      </c>
      <c r="J3319" s="481"/>
    </row>
    <row r="3320" spans="2:10" ht="28.5" customHeight="1">
      <c r="B3320" s="362"/>
      <c r="C3320" s="823"/>
      <c r="D3320" s="823"/>
      <c r="E3320" s="823"/>
      <c r="F3320" s="823" t="s">
        <v>1952</v>
      </c>
      <c r="G3320" s="823"/>
      <c r="H3320" s="823"/>
      <c r="I3320" s="746" t="s">
        <v>3295</v>
      </c>
      <c r="J3320" s="481"/>
    </row>
    <row r="3321" spans="2:10" ht="76.5" customHeight="1">
      <c r="B3321" s="362"/>
      <c r="C3321" s="823"/>
      <c r="D3321" s="823"/>
      <c r="E3321" s="823"/>
      <c r="F3321" s="823" t="s">
        <v>1954</v>
      </c>
      <c r="G3321" s="823"/>
      <c r="H3321" s="823"/>
      <c r="I3321" s="746" t="s">
        <v>3296</v>
      </c>
      <c r="J3321" s="481"/>
    </row>
    <row r="3322" spans="2:10" ht="50.25" customHeight="1">
      <c r="B3322" s="362"/>
      <c r="C3322" s="823"/>
      <c r="D3322" s="823"/>
      <c r="E3322" s="823"/>
      <c r="F3322" s="826" t="s">
        <v>1956</v>
      </c>
      <c r="G3322" s="823"/>
      <c r="H3322" s="823"/>
      <c r="I3322" s="746" t="s">
        <v>3297</v>
      </c>
      <c r="J3322" s="481"/>
    </row>
    <row r="3323" spans="2:10" ht="37.5" customHeight="1">
      <c r="B3323" s="362"/>
      <c r="C3323" s="823"/>
      <c r="D3323" s="823"/>
      <c r="E3323" s="823"/>
      <c r="F3323" s="826" t="s">
        <v>1958</v>
      </c>
      <c r="G3323" s="823"/>
      <c r="H3323" s="823"/>
      <c r="I3323" s="746" t="s">
        <v>3298</v>
      </c>
      <c r="J3323" s="481"/>
    </row>
    <row r="3324" spans="2:10" ht="31.5" customHeight="1">
      <c r="B3324" s="362"/>
      <c r="C3324" s="823"/>
      <c r="D3324" s="823"/>
      <c r="E3324" s="823"/>
      <c r="F3324" s="826" t="s">
        <v>1960</v>
      </c>
      <c r="G3324" s="823"/>
      <c r="H3324" s="823"/>
      <c r="I3324" s="746" t="s">
        <v>3299</v>
      </c>
      <c r="J3324" s="481"/>
    </row>
    <row r="3325" spans="2:10" ht="74.25" customHeight="1">
      <c r="B3325" s="362"/>
      <c r="C3325" s="823"/>
      <c r="D3325" s="823"/>
      <c r="E3325" s="823"/>
      <c r="F3325" s="826" t="s">
        <v>1962</v>
      </c>
      <c r="G3325" s="823"/>
      <c r="H3325" s="823"/>
      <c r="I3325" s="746" t="s">
        <v>3300</v>
      </c>
      <c r="J3325" s="481"/>
    </row>
    <row r="3326" spans="2:10" ht="39.75" customHeight="1">
      <c r="B3326" s="362"/>
      <c r="C3326" s="823"/>
      <c r="D3326" s="823"/>
      <c r="E3326" s="823"/>
      <c r="F3326" s="826" t="s">
        <v>1964</v>
      </c>
      <c r="G3326" s="823"/>
      <c r="H3326" s="823"/>
      <c r="I3326" s="746" t="s">
        <v>3301</v>
      </c>
      <c r="J3326" s="481"/>
    </row>
    <row r="3327" spans="2:10" ht="39.75" customHeight="1">
      <c r="B3327" s="362"/>
      <c r="C3327" s="823"/>
      <c r="D3327" s="823"/>
      <c r="E3327" s="823"/>
      <c r="F3327" s="826" t="s">
        <v>1966</v>
      </c>
      <c r="G3327" s="823"/>
      <c r="H3327" s="823"/>
      <c r="I3327" s="746" t="s">
        <v>3302</v>
      </c>
      <c r="J3327" s="481"/>
    </row>
    <row r="3328" spans="2:10">
      <c r="B3328" s="362"/>
      <c r="C3328" s="823"/>
      <c r="D3328" s="823"/>
      <c r="E3328" s="823"/>
      <c r="F3328" s="826" t="s">
        <v>1968</v>
      </c>
      <c r="G3328" s="823"/>
      <c r="H3328" s="823"/>
      <c r="I3328" s="746" t="s">
        <v>3303</v>
      </c>
      <c r="J3328" s="481"/>
    </row>
    <row r="3329" spans="2:10">
      <c r="B3329" s="362"/>
      <c r="C3329" s="823"/>
      <c r="D3329" s="823" t="s">
        <v>3304</v>
      </c>
      <c r="E3329" s="823"/>
      <c r="F3329" s="823"/>
      <c r="G3329" s="823"/>
      <c r="H3329" s="823"/>
      <c r="I3329" s="746"/>
      <c r="J3329" s="481"/>
    </row>
    <row r="3330" spans="2:10">
      <c r="B3330" s="362"/>
      <c r="C3330" s="823"/>
      <c r="D3330" s="823"/>
      <c r="E3330" s="823" t="s">
        <v>1920</v>
      </c>
      <c r="F3330" s="823"/>
      <c r="G3330" s="823"/>
      <c r="H3330" s="823"/>
      <c r="I3330" s="746" t="s">
        <v>3263</v>
      </c>
      <c r="J3330" s="481"/>
    </row>
    <row r="3331" spans="2:10">
      <c r="B3331" s="362"/>
      <c r="C3331" s="823"/>
      <c r="D3331" s="823"/>
      <c r="E3331" s="823" t="s">
        <v>1922</v>
      </c>
      <c r="F3331" s="823"/>
      <c r="G3331" s="823"/>
      <c r="H3331" s="823"/>
      <c r="I3331" s="746" t="s">
        <v>2122</v>
      </c>
      <c r="J3331" s="481"/>
    </row>
    <row r="3332" spans="2:10">
      <c r="B3332" s="362"/>
      <c r="C3332" s="823"/>
      <c r="D3332" s="823"/>
      <c r="E3332" s="823" t="s">
        <v>2015</v>
      </c>
      <c r="F3332" s="823"/>
      <c r="G3332" s="823"/>
      <c r="H3332" s="823"/>
      <c r="I3332" s="746"/>
      <c r="J3332" s="481"/>
    </row>
    <row r="3333" spans="2:10">
      <c r="B3333" s="362"/>
      <c r="C3333" s="823"/>
      <c r="D3333" s="823"/>
      <c r="E3333" s="823"/>
      <c r="F3333" s="823" t="s">
        <v>2871</v>
      </c>
      <c r="G3333" s="823"/>
      <c r="H3333" s="823"/>
      <c r="I3333" s="746" t="s">
        <v>3264</v>
      </c>
      <c r="J3333" s="481"/>
    </row>
    <row r="3334" spans="2:10">
      <c r="B3334" s="362"/>
      <c r="C3334" s="823"/>
      <c r="D3334" s="823"/>
      <c r="E3334" s="823"/>
      <c r="F3334" s="823" t="s">
        <v>2038</v>
      </c>
      <c r="G3334" s="823"/>
      <c r="H3334" s="823"/>
      <c r="I3334" s="746" t="s">
        <v>2250</v>
      </c>
      <c r="J3334" s="481"/>
    </row>
    <row r="3335" spans="2:10">
      <c r="B3335" s="362"/>
      <c r="C3335" s="823"/>
      <c r="D3335" s="823"/>
      <c r="E3335" s="823"/>
      <c r="F3335" s="823" t="s">
        <v>2099</v>
      </c>
      <c r="G3335" s="823"/>
      <c r="H3335" s="823"/>
      <c r="I3335" s="746"/>
      <c r="J3335" s="481"/>
    </row>
    <row r="3336" spans="2:10">
      <c r="B3336" s="362"/>
      <c r="C3336" s="823"/>
      <c r="D3336" s="823"/>
      <c r="E3336" s="823"/>
      <c r="F3336" s="823"/>
      <c r="G3336" s="823" t="s">
        <v>2683</v>
      </c>
      <c r="H3336" s="823"/>
      <c r="I3336" s="746" t="s">
        <v>1940</v>
      </c>
      <c r="J3336" s="481"/>
    </row>
    <row r="3337" spans="2:10">
      <c r="B3337" s="362"/>
      <c r="C3337" s="823"/>
      <c r="D3337" s="823"/>
      <c r="E3337" s="823"/>
      <c r="F3337" s="823"/>
      <c r="G3337" s="823" t="s">
        <v>3265</v>
      </c>
      <c r="H3337" s="823"/>
      <c r="I3337" s="746" t="s">
        <v>1940</v>
      </c>
      <c r="J3337" s="481"/>
    </row>
    <row r="3338" spans="2:10">
      <c r="B3338" s="362"/>
      <c r="C3338" s="823"/>
      <c r="D3338" s="823"/>
      <c r="E3338" s="823"/>
      <c r="F3338" s="823" t="s">
        <v>2045</v>
      </c>
      <c r="G3338" s="823"/>
      <c r="H3338" s="823"/>
      <c r="I3338" s="746" t="s">
        <v>1940</v>
      </c>
      <c r="J3338" s="481"/>
    </row>
    <row r="3339" spans="2:10">
      <c r="B3339" s="362"/>
      <c r="C3339" s="823"/>
      <c r="D3339" s="823"/>
      <c r="E3339" s="823"/>
      <c r="F3339" s="823" t="s">
        <v>2764</v>
      </c>
      <c r="G3339" s="823"/>
      <c r="H3339" s="823"/>
      <c r="I3339" s="746" t="s">
        <v>2357</v>
      </c>
      <c r="J3339" s="481"/>
    </row>
    <row r="3340" spans="2:10">
      <c r="B3340" s="362"/>
      <c r="C3340" s="823"/>
      <c r="D3340" s="823"/>
      <c r="E3340" s="823"/>
      <c r="F3340" s="823" t="s">
        <v>2872</v>
      </c>
      <c r="G3340" s="823"/>
      <c r="H3340" s="823"/>
      <c r="I3340" s="746" t="s">
        <v>2920</v>
      </c>
      <c r="J3340" s="481"/>
    </row>
    <row r="3341" spans="2:10">
      <c r="B3341" s="362"/>
      <c r="C3341" s="823"/>
      <c r="D3341" s="823"/>
      <c r="E3341" s="823"/>
      <c r="F3341" s="823" t="s">
        <v>3305</v>
      </c>
      <c r="G3341" s="823"/>
      <c r="H3341" s="823"/>
      <c r="I3341" s="746" t="s">
        <v>1940</v>
      </c>
      <c r="J3341" s="481"/>
    </row>
    <row r="3342" spans="2:10">
      <c r="B3342" s="362"/>
      <c r="C3342" s="823"/>
      <c r="D3342" s="823"/>
      <c r="E3342" s="823" t="s">
        <v>2194</v>
      </c>
      <c r="F3342" s="823"/>
      <c r="G3342" s="823"/>
      <c r="H3342" s="823"/>
      <c r="I3342" s="746"/>
      <c r="J3342" s="481"/>
    </row>
    <row r="3343" spans="2:10" ht="40.5" customHeight="1">
      <c r="B3343" s="362"/>
      <c r="C3343" s="823"/>
      <c r="D3343" s="823"/>
      <c r="E3343" s="823"/>
      <c r="F3343" s="823" t="s">
        <v>1675</v>
      </c>
      <c r="G3343" s="823"/>
      <c r="H3343" s="823"/>
      <c r="I3343" s="746" t="s">
        <v>3306</v>
      </c>
      <c r="J3343" s="481"/>
    </row>
    <row r="3344" spans="2:10" ht="28.5" customHeight="1">
      <c r="B3344" s="362"/>
      <c r="C3344" s="823"/>
      <c r="D3344" s="823"/>
      <c r="E3344" s="823"/>
      <c r="F3344" s="823" t="s">
        <v>1677</v>
      </c>
      <c r="G3344" s="823"/>
      <c r="H3344" s="823"/>
      <c r="I3344" s="746" t="s">
        <v>3307</v>
      </c>
      <c r="J3344" s="481"/>
    </row>
    <row r="3345" spans="2:10" ht="28.5" customHeight="1">
      <c r="B3345" s="362"/>
      <c r="C3345" s="823"/>
      <c r="D3345" s="823"/>
      <c r="E3345" s="823"/>
      <c r="F3345" s="823" t="s">
        <v>1679</v>
      </c>
      <c r="G3345" s="823"/>
      <c r="H3345" s="823"/>
      <c r="I3345" s="746" t="s">
        <v>3308</v>
      </c>
      <c r="J3345" s="481"/>
    </row>
    <row r="3346" spans="2:10">
      <c r="B3346" s="362"/>
      <c r="C3346" s="823"/>
      <c r="D3346" s="823"/>
      <c r="E3346" s="823"/>
      <c r="F3346" s="824" t="s">
        <v>1681</v>
      </c>
      <c r="G3346" s="823"/>
      <c r="H3346" s="823"/>
      <c r="I3346" s="746" t="s">
        <v>3309</v>
      </c>
      <c r="J3346" s="481"/>
    </row>
    <row r="3347" spans="2:10" ht="62.25" customHeight="1">
      <c r="B3347" s="362"/>
      <c r="C3347" s="823"/>
      <c r="D3347" s="823"/>
      <c r="E3347" s="823"/>
      <c r="F3347" s="824" t="s">
        <v>1946</v>
      </c>
      <c r="G3347" s="823"/>
      <c r="H3347" s="823"/>
      <c r="I3347" s="746" t="s">
        <v>3310</v>
      </c>
      <c r="J3347" s="481"/>
    </row>
    <row r="3348" spans="2:10" ht="33.75" customHeight="1">
      <c r="B3348" s="362"/>
      <c r="C3348" s="823"/>
      <c r="D3348" s="823"/>
      <c r="E3348" s="823"/>
      <c r="F3348" s="823" t="s">
        <v>1948</v>
      </c>
      <c r="G3348" s="823"/>
      <c r="H3348" s="823"/>
      <c r="I3348" s="746" t="s">
        <v>3311</v>
      </c>
      <c r="J3348" s="481"/>
    </row>
    <row r="3349" spans="2:10" ht="39.75" customHeight="1">
      <c r="B3349" s="394"/>
      <c r="C3349" s="837"/>
      <c r="D3349" s="837"/>
      <c r="E3349" s="837"/>
      <c r="F3349" s="823" t="s">
        <v>1950</v>
      </c>
      <c r="G3349" s="837"/>
      <c r="H3349" s="837"/>
      <c r="I3349" s="757" t="s">
        <v>3312</v>
      </c>
      <c r="J3349" s="483"/>
    </row>
    <row r="3350" spans="2:10" ht="39.75" customHeight="1">
      <c r="B3350" s="394"/>
      <c r="C3350" s="837"/>
      <c r="D3350" s="837"/>
      <c r="E3350" s="837"/>
      <c r="F3350" s="823" t="s">
        <v>1952</v>
      </c>
      <c r="G3350" s="837"/>
      <c r="H3350" s="837"/>
      <c r="I3350" s="757" t="s">
        <v>3313</v>
      </c>
      <c r="J3350" s="483"/>
    </row>
    <row r="3351" spans="2:10">
      <c r="B3351" s="394"/>
      <c r="C3351" s="837"/>
      <c r="D3351" s="837" t="s">
        <v>3314</v>
      </c>
      <c r="E3351" s="837"/>
      <c r="F3351" s="837"/>
      <c r="G3351" s="837"/>
      <c r="H3351" s="837"/>
      <c r="I3351" s="757"/>
      <c r="J3351" s="483"/>
    </row>
    <row r="3352" spans="2:10">
      <c r="B3352" s="362"/>
      <c r="C3352" s="823"/>
      <c r="D3352" s="823"/>
      <c r="E3352" s="823" t="s">
        <v>1920</v>
      </c>
      <c r="F3352" s="823"/>
      <c r="G3352" s="823"/>
      <c r="H3352" s="823"/>
      <c r="I3352" s="746" t="s">
        <v>3315</v>
      </c>
      <c r="J3352" s="481"/>
    </row>
    <row r="3353" spans="2:10">
      <c r="B3353" s="362"/>
      <c r="C3353" s="823"/>
      <c r="D3353" s="823"/>
      <c r="E3353" s="823" t="s">
        <v>1922</v>
      </c>
      <c r="F3353" s="823"/>
      <c r="G3353" s="823"/>
      <c r="H3353" s="823"/>
      <c r="I3353" s="746" t="s">
        <v>2122</v>
      </c>
      <c r="J3353" s="481"/>
    </row>
    <row r="3354" spans="2:10">
      <c r="B3354" s="362"/>
      <c r="C3354" s="823"/>
      <c r="D3354" s="823"/>
      <c r="E3354" s="823" t="s">
        <v>2015</v>
      </c>
      <c r="F3354" s="823"/>
      <c r="G3354" s="823"/>
      <c r="H3354" s="823"/>
      <c r="I3354" s="746"/>
      <c r="J3354" s="481"/>
    </row>
    <row r="3355" spans="2:10">
      <c r="B3355" s="362"/>
      <c r="C3355" s="823"/>
      <c r="D3355" s="823"/>
      <c r="E3355" s="823"/>
      <c r="F3355" s="823" t="s">
        <v>2064</v>
      </c>
      <c r="G3355" s="823"/>
      <c r="H3355" s="823"/>
      <c r="I3355" s="746" t="s">
        <v>3277</v>
      </c>
      <c r="J3355" s="481"/>
    </row>
    <row r="3356" spans="2:10">
      <c r="B3356" s="362"/>
      <c r="C3356" s="823"/>
      <c r="D3356" s="823"/>
      <c r="E3356" s="823"/>
      <c r="F3356" s="823" t="s">
        <v>3278</v>
      </c>
      <c r="G3356" s="823"/>
      <c r="H3356" s="823"/>
      <c r="I3356" s="746" t="s">
        <v>3316</v>
      </c>
      <c r="J3356" s="481"/>
    </row>
    <row r="3357" spans="2:10">
      <c r="B3357" s="362"/>
      <c r="C3357" s="823"/>
      <c r="D3357" s="823"/>
      <c r="E3357" s="823"/>
      <c r="F3357" s="823" t="s">
        <v>3280</v>
      </c>
      <c r="G3357" s="823"/>
      <c r="H3357" s="823"/>
      <c r="I3357" s="746" t="s">
        <v>5330</v>
      </c>
      <c r="J3357" s="481"/>
    </row>
    <row r="3358" spans="2:10">
      <c r="B3358" s="362"/>
      <c r="C3358" s="823"/>
      <c r="D3358" s="823"/>
      <c r="E3358" s="823"/>
      <c r="F3358" s="823" t="s">
        <v>2069</v>
      </c>
      <c r="G3358" s="823"/>
      <c r="H3358" s="823"/>
      <c r="I3358" s="746" t="s">
        <v>3317</v>
      </c>
      <c r="J3358" s="481"/>
    </row>
    <row r="3359" spans="2:10">
      <c r="B3359" s="381"/>
      <c r="C3359" s="824"/>
      <c r="D3359" s="824"/>
      <c r="E3359" s="824"/>
      <c r="F3359" s="824" t="s">
        <v>3318</v>
      </c>
      <c r="G3359" s="824"/>
      <c r="H3359" s="824"/>
      <c r="I3359" s="746" t="s">
        <v>2044</v>
      </c>
      <c r="J3359" s="480"/>
    </row>
    <row r="3360" spans="2:10">
      <c r="B3360" s="362"/>
      <c r="C3360" s="823"/>
      <c r="D3360" s="823"/>
      <c r="E3360" s="823"/>
      <c r="F3360" s="823" t="s">
        <v>3282</v>
      </c>
      <c r="G3360" s="823"/>
      <c r="H3360" s="823"/>
      <c r="I3360" s="746" t="s">
        <v>3319</v>
      </c>
      <c r="J3360" s="481"/>
    </row>
    <row r="3361" spans="2:10">
      <c r="B3361" s="362"/>
      <c r="C3361" s="823"/>
      <c r="D3361" s="823"/>
      <c r="E3361" s="823"/>
      <c r="F3361" s="823" t="s">
        <v>2682</v>
      </c>
      <c r="G3361" s="823"/>
      <c r="H3361" s="823"/>
      <c r="I3361" s="746"/>
      <c r="J3361" s="481"/>
    </row>
    <row r="3362" spans="2:10">
      <c r="B3362" s="362"/>
      <c r="C3362" s="823"/>
      <c r="D3362" s="823"/>
      <c r="E3362" s="823"/>
      <c r="F3362" s="823"/>
      <c r="G3362" s="823" t="s">
        <v>2683</v>
      </c>
      <c r="H3362" s="823"/>
      <c r="I3362" s="746" t="s">
        <v>2140</v>
      </c>
      <c r="J3362" s="481"/>
    </row>
    <row r="3363" spans="2:10">
      <c r="B3363" s="362"/>
      <c r="C3363" s="823"/>
      <c r="D3363" s="823"/>
      <c r="E3363" s="823"/>
      <c r="F3363" s="823"/>
      <c r="G3363" s="823" t="s">
        <v>3320</v>
      </c>
      <c r="H3363" s="823"/>
      <c r="I3363" s="746" t="s">
        <v>3285</v>
      </c>
      <c r="J3363" s="481"/>
    </row>
    <row r="3364" spans="2:10">
      <c r="B3364" s="362"/>
      <c r="C3364" s="823"/>
      <c r="D3364" s="823"/>
      <c r="E3364" s="823"/>
      <c r="F3364" s="823"/>
      <c r="G3364" s="823" t="s">
        <v>3321</v>
      </c>
      <c r="H3364" s="823"/>
      <c r="I3364" s="746" t="s">
        <v>3285</v>
      </c>
      <c r="J3364" s="481"/>
    </row>
    <row r="3365" spans="2:10">
      <c r="B3365" s="362"/>
      <c r="C3365" s="823"/>
      <c r="D3365" s="823"/>
      <c r="E3365" s="823"/>
      <c r="F3365" s="823" t="s">
        <v>3322</v>
      </c>
      <c r="G3365" s="823"/>
      <c r="H3365" s="823"/>
      <c r="I3365" s="746" t="s">
        <v>1940</v>
      </c>
      <c r="J3365" s="481"/>
    </row>
    <row r="3366" spans="2:10">
      <c r="B3366" s="362"/>
      <c r="C3366" s="823"/>
      <c r="D3366" s="823"/>
      <c r="E3366" s="823"/>
      <c r="F3366" s="823" t="s">
        <v>3287</v>
      </c>
      <c r="G3366" s="823"/>
      <c r="H3366" s="823"/>
      <c r="I3366" s="746" t="s">
        <v>5331</v>
      </c>
      <c r="J3366" s="481"/>
    </row>
    <row r="3367" spans="2:10">
      <c r="B3367" s="362"/>
      <c r="C3367" s="823"/>
      <c r="D3367" s="823"/>
      <c r="E3367" s="823" t="s">
        <v>1939</v>
      </c>
      <c r="F3367" s="823"/>
      <c r="G3367" s="823"/>
      <c r="H3367" s="823"/>
      <c r="I3367" s="746" t="s">
        <v>1940</v>
      </c>
      <c r="J3367" s="481"/>
    </row>
    <row r="3368" spans="2:10">
      <c r="B3368" s="394"/>
      <c r="C3368" s="837"/>
      <c r="D3368" s="837"/>
      <c r="E3368" s="837" t="s">
        <v>1941</v>
      </c>
      <c r="F3368" s="837"/>
      <c r="G3368" s="837"/>
      <c r="H3368" s="837"/>
      <c r="I3368" s="757"/>
      <c r="J3368" s="483"/>
    </row>
    <row r="3369" spans="2:10" ht="39.75" customHeight="1">
      <c r="B3369" s="362"/>
      <c r="C3369" s="823"/>
      <c r="D3369" s="823"/>
      <c r="E3369" s="823"/>
      <c r="F3369" s="823" t="s">
        <v>1675</v>
      </c>
      <c r="G3369" s="823"/>
      <c r="H3369" s="823"/>
      <c r="I3369" s="746" t="s">
        <v>3323</v>
      </c>
      <c r="J3369" s="481"/>
    </row>
    <row r="3370" spans="2:10" ht="27.75" customHeight="1">
      <c r="B3370" s="362"/>
      <c r="C3370" s="823"/>
      <c r="D3370" s="823"/>
      <c r="E3370" s="823"/>
      <c r="F3370" s="823" t="s">
        <v>1677</v>
      </c>
      <c r="G3370" s="823"/>
      <c r="H3370" s="823"/>
      <c r="I3370" s="746" t="s">
        <v>3324</v>
      </c>
      <c r="J3370" s="481"/>
    </row>
    <row r="3371" spans="2:10" ht="40.5" customHeight="1">
      <c r="B3371" s="362"/>
      <c r="C3371" s="823"/>
      <c r="D3371" s="823"/>
      <c r="E3371" s="823"/>
      <c r="F3371" s="823" t="s">
        <v>1679</v>
      </c>
      <c r="G3371" s="823"/>
      <c r="H3371" s="823"/>
      <c r="I3371" s="746" t="s">
        <v>3325</v>
      </c>
      <c r="J3371" s="481"/>
    </row>
    <row r="3372" spans="2:10" ht="33.75" customHeight="1">
      <c r="B3372" s="362"/>
      <c r="C3372" s="823"/>
      <c r="D3372" s="823"/>
      <c r="E3372" s="823"/>
      <c r="F3372" s="824" t="s">
        <v>1681</v>
      </c>
      <c r="G3372" s="823"/>
      <c r="H3372" s="823"/>
      <c r="I3372" s="746" t="s">
        <v>3326</v>
      </c>
      <c r="J3372" s="481"/>
    </row>
    <row r="3373" spans="2:10" ht="29.25" customHeight="1">
      <c r="B3373" s="362"/>
      <c r="C3373" s="823"/>
      <c r="D3373" s="823"/>
      <c r="E3373" s="823"/>
      <c r="F3373" s="824" t="s">
        <v>1946</v>
      </c>
      <c r="G3373" s="823"/>
      <c r="H3373" s="823"/>
      <c r="I3373" s="746" t="s">
        <v>3292</v>
      </c>
      <c r="J3373" s="481"/>
    </row>
    <row r="3374" spans="2:10">
      <c r="B3374" s="362"/>
      <c r="C3374" s="823"/>
      <c r="D3374" s="823"/>
      <c r="E3374" s="823"/>
      <c r="F3374" s="823" t="s">
        <v>1948</v>
      </c>
      <c r="G3374" s="823"/>
      <c r="H3374" s="823"/>
      <c r="I3374" s="746" t="s">
        <v>3293</v>
      </c>
      <c r="J3374" s="481"/>
    </row>
    <row r="3375" spans="2:10">
      <c r="B3375" s="362"/>
      <c r="C3375" s="823"/>
      <c r="D3375" s="823"/>
      <c r="E3375" s="823"/>
      <c r="F3375" s="823" t="s">
        <v>1950</v>
      </c>
      <c r="G3375" s="823"/>
      <c r="H3375" s="823"/>
      <c r="I3375" s="746" t="s">
        <v>3294</v>
      </c>
      <c r="J3375" s="481"/>
    </row>
    <row r="3376" spans="2:10" ht="30" customHeight="1">
      <c r="B3376" s="362"/>
      <c r="C3376" s="823"/>
      <c r="D3376" s="823"/>
      <c r="E3376" s="823"/>
      <c r="F3376" s="823" t="s">
        <v>1952</v>
      </c>
      <c r="G3376" s="823"/>
      <c r="H3376" s="823"/>
      <c r="I3376" s="746" t="s">
        <v>3295</v>
      </c>
      <c r="J3376" s="481"/>
    </row>
    <row r="3377" spans="2:10" ht="88.5" customHeight="1">
      <c r="B3377" s="362"/>
      <c r="C3377" s="823"/>
      <c r="D3377" s="823"/>
      <c r="E3377" s="823"/>
      <c r="F3377" s="823" t="s">
        <v>1954</v>
      </c>
      <c r="G3377" s="823"/>
      <c r="H3377" s="823"/>
      <c r="I3377" s="746" t="s">
        <v>3327</v>
      </c>
      <c r="J3377" s="481"/>
    </row>
    <row r="3378" spans="2:10" ht="41.25" customHeight="1">
      <c r="B3378" s="394"/>
      <c r="C3378" s="837"/>
      <c r="D3378" s="837"/>
      <c r="E3378" s="837"/>
      <c r="F3378" s="826" t="s">
        <v>1956</v>
      </c>
      <c r="G3378" s="837"/>
      <c r="H3378" s="837"/>
      <c r="I3378" s="757" t="s">
        <v>3328</v>
      </c>
      <c r="J3378" s="483"/>
    </row>
    <row r="3379" spans="2:10" ht="41.25" customHeight="1">
      <c r="B3379" s="394"/>
      <c r="C3379" s="837"/>
      <c r="D3379" s="837"/>
      <c r="E3379" s="837"/>
      <c r="F3379" s="826" t="s">
        <v>1958</v>
      </c>
      <c r="G3379" s="837"/>
      <c r="H3379" s="837"/>
      <c r="I3379" s="757" t="s">
        <v>3329</v>
      </c>
      <c r="J3379" s="483"/>
    </row>
    <row r="3380" spans="2:10" ht="28.5" customHeight="1">
      <c r="B3380" s="394"/>
      <c r="C3380" s="837"/>
      <c r="D3380" s="837"/>
      <c r="E3380" s="837"/>
      <c r="F3380" s="826" t="s">
        <v>1960</v>
      </c>
      <c r="G3380" s="837"/>
      <c r="H3380" s="837"/>
      <c r="I3380" s="757" t="s">
        <v>3299</v>
      </c>
      <c r="J3380" s="483"/>
    </row>
    <row r="3381" spans="2:10" ht="33.75" customHeight="1">
      <c r="B3381" s="394"/>
      <c r="C3381" s="837"/>
      <c r="D3381" s="837"/>
      <c r="E3381" s="837"/>
      <c r="F3381" s="826" t="s">
        <v>1962</v>
      </c>
      <c r="G3381" s="837"/>
      <c r="H3381" s="837"/>
      <c r="I3381" s="757" t="s">
        <v>3330</v>
      </c>
      <c r="J3381" s="483"/>
    </row>
    <row r="3382" spans="2:10" ht="72.75" customHeight="1">
      <c r="B3382" s="362"/>
      <c r="C3382" s="823"/>
      <c r="D3382" s="823"/>
      <c r="E3382" s="823"/>
      <c r="F3382" s="826" t="s">
        <v>1964</v>
      </c>
      <c r="G3382" s="823"/>
      <c r="H3382" s="823"/>
      <c r="I3382" s="746" t="s">
        <v>3331</v>
      </c>
      <c r="J3382" s="481"/>
    </row>
    <row r="3383" spans="2:10" ht="40.5" customHeight="1">
      <c r="B3383" s="362"/>
      <c r="C3383" s="823"/>
      <c r="D3383" s="823"/>
      <c r="E3383" s="823"/>
      <c r="F3383" s="826" t="s">
        <v>1966</v>
      </c>
      <c r="G3383" s="823"/>
      <c r="H3383" s="823"/>
      <c r="I3383" s="746" t="s">
        <v>3332</v>
      </c>
      <c r="J3383" s="481"/>
    </row>
    <row r="3384" spans="2:10">
      <c r="B3384" s="362"/>
      <c r="C3384" s="823"/>
      <c r="D3384" s="823" t="s">
        <v>3333</v>
      </c>
      <c r="E3384" s="823"/>
      <c r="F3384" s="823"/>
      <c r="G3384" s="823"/>
      <c r="H3384" s="823"/>
      <c r="I3384" s="746"/>
      <c r="J3384" s="481"/>
    </row>
    <row r="3385" spans="2:10">
      <c r="B3385" s="394"/>
      <c r="C3385" s="837"/>
      <c r="D3385" s="837"/>
      <c r="E3385" s="837" t="s">
        <v>1920</v>
      </c>
      <c r="F3385" s="837"/>
      <c r="G3385" s="837"/>
      <c r="H3385" s="837"/>
      <c r="I3385" s="757" t="s">
        <v>1940</v>
      </c>
      <c r="J3385" s="483"/>
    </row>
    <row r="3386" spans="2:10">
      <c r="B3386" s="394"/>
      <c r="C3386" s="837"/>
      <c r="D3386" s="837"/>
      <c r="E3386" s="837" t="s">
        <v>1922</v>
      </c>
      <c r="F3386" s="837"/>
      <c r="G3386" s="837"/>
      <c r="H3386" s="837"/>
      <c r="I3386" s="757" t="s">
        <v>2122</v>
      </c>
      <c r="J3386" s="483"/>
    </row>
    <row r="3387" spans="2:10">
      <c r="B3387" s="394"/>
      <c r="C3387" s="837"/>
      <c r="D3387" s="837"/>
      <c r="E3387" s="837" t="s">
        <v>2015</v>
      </c>
      <c r="F3387" s="837"/>
      <c r="G3387" s="837"/>
      <c r="H3387" s="837"/>
      <c r="I3387" s="757"/>
      <c r="J3387" s="483"/>
    </row>
    <row r="3388" spans="2:10">
      <c r="B3388" s="362"/>
      <c r="C3388" s="823"/>
      <c r="D3388" s="823"/>
      <c r="E3388" s="823"/>
      <c r="F3388" s="823" t="s">
        <v>2871</v>
      </c>
      <c r="G3388" s="823"/>
      <c r="H3388" s="823"/>
      <c r="I3388" s="746" t="s">
        <v>3281</v>
      </c>
      <c r="J3388" s="481"/>
    </row>
    <row r="3389" spans="2:10">
      <c r="B3389" s="362"/>
      <c r="C3389" s="823"/>
      <c r="D3389" s="823"/>
      <c r="E3389" s="823"/>
      <c r="F3389" s="823" t="s">
        <v>2038</v>
      </c>
      <c r="G3389" s="823"/>
      <c r="H3389" s="823"/>
      <c r="I3389" s="746" t="s">
        <v>2250</v>
      </c>
      <c r="J3389" s="481"/>
    </row>
    <row r="3390" spans="2:10">
      <c r="B3390" s="362"/>
      <c r="C3390" s="823"/>
      <c r="D3390" s="823"/>
      <c r="E3390" s="823"/>
      <c r="F3390" s="823" t="s">
        <v>2099</v>
      </c>
      <c r="G3390" s="823"/>
      <c r="H3390" s="823"/>
      <c r="I3390" s="746"/>
      <c r="J3390" s="481"/>
    </row>
    <row r="3391" spans="2:10">
      <c r="B3391" s="362"/>
      <c r="C3391" s="823"/>
      <c r="D3391" s="823"/>
      <c r="E3391" s="823"/>
      <c r="F3391" s="823"/>
      <c r="G3391" s="823" t="s">
        <v>2683</v>
      </c>
      <c r="H3391" s="823"/>
      <c r="I3391" s="746" t="s">
        <v>2140</v>
      </c>
      <c r="J3391" s="481"/>
    </row>
    <row r="3392" spans="2:10">
      <c r="B3392" s="362"/>
      <c r="C3392" s="823"/>
      <c r="D3392" s="823"/>
      <c r="E3392" s="823"/>
      <c r="F3392" s="823"/>
      <c r="G3392" s="823" t="s">
        <v>3334</v>
      </c>
      <c r="H3392" s="823"/>
      <c r="I3392" s="746" t="s">
        <v>1940</v>
      </c>
      <c r="J3392" s="481"/>
    </row>
    <row r="3393" spans="2:10">
      <c r="B3393" s="362"/>
      <c r="C3393" s="823"/>
      <c r="D3393" s="823"/>
      <c r="E3393" s="823"/>
      <c r="F3393" s="823" t="s">
        <v>2045</v>
      </c>
      <c r="G3393" s="823"/>
      <c r="H3393" s="823"/>
      <c r="I3393" s="746" t="s">
        <v>1940</v>
      </c>
      <c r="J3393" s="481"/>
    </row>
    <row r="3394" spans="2:10">
      <c r="B3394" s="362"/>
      <c r="C3394" s="823"/>
      <c r="D3394" s="823"/>
      <c r="E3394" s="823"/>
      <c r="F3394" s="823" t="s">
        <v>2764</v>
      </c>
      <c r="G3394" s="823"/>
      <c r="H3394" s="823"/>
      <c r="I3394" s="746" t="s">
        <v>2357</v>
      </c>
      <c r="J3394" s="481"/>
    </row>
    <row r="3395" spans="2:10">
      <c r="B3395" s="362"/>
      <c r="C3395" s="823"/>
      <c r="D3395" s="823"/>
      <c r="E3395" s="823"/>
      <c r="F3395" s="823" t="s">
        <v>2872</v>
      </c>
      <c r="G3395" s="823"/>
      <c r="H3395" s="823"/>
      <c r="I3395" s="746" t="s">
        <v>2920</v>
      </c>
      <c r="J3395" s="481"/>
    </row>
    <row r="3396" spans="2:10">
      <c r="B3396" s="362"/>
      <c r="C3396" s="823"/>
      <c r="D3396" s="823"/>
      <c r="E3396" s="823" t="s">
        <v>1939</v>
      </c>
      <c r="F3396" s="823"/>
      <c r="G3396" s="823"/>
      <c r="H3396" s="823"/>
      <c r="I3396" s="746" t="s">
        <v>1940</v>
      </c>
      <c r="J3396" s="481"/>
    </row>
    <row r="3397" spans="2:10">
      <c r="B3397" s="362"/>
      <c r="C3397" s="823"/>
      <c r="D3397" s="823"/>
      <c r="E3397" s="823" t="s">
        <v>1941</v>
      </c>
      <c r="F3397" s="823"/>
      <c r="G3397" s="823"/>
      <c r="H3397" s="823"/>
      <c r="I3397" s="746"/>
      <c r="J3397" s="481"/>
    </row>
    <row r="3398" spans="2:10" ht="40.5" customHeight="1">
      <c r="B3398" s="394"/>
      <c r="C3398" s="837"/>
      <c r="D3398" s="837"/>
      <c r="E3398" s="837"/>
      <c r="F3398" s="837" t="s">
        <v>1675</v>
      </c>
      <c r="G3398" s="837"/>
      <c r="H3398" s="837"/>
      <c r="I3398" s="757" t="s">
        <v>3335</v>
      </c>
      <c r="J3398" s="483"/>
    </row>
    <row r="3399" spans="2:10" ht="28.5" customHeight="1">
      <c r="B3399" s="394"/>
      <c r="C3399" s="837"/>
      <c r="D3399" s="837"/>
      <c r="E3399" s="837"/>
      <c r="F3399" s="837" t="s">
        <v>1677</v>
      </c>
      <c r="G3399" s="837"/>
      <c r="H3399" s="837"/>
      <c r="I3399" s="757" t="s">
        <v>3336</v>
      </c>
      <c r="J3399" s="483"/>
    </row>
    <row r="3400" spans="2:10" ht="28.5" customHeight="1">
      <c r="B3400" s="394"/>
      <c r="C3400" s="837"/>
      <c r="D3400" s="837"/>
      <c r="E3400" s="837"/>
      <c r="F3400" s="837" t="s">
        <v>1679</v>
      </c>
      <c r="G3400" s="837"/>
      <c r="H3400" s="837"/>
      <c r="I3400" s="757" t="s">
        <v>3308</v>
      </c>
      <c r="J3400" s="483"/>
    </row>
    <row r="3401" spans="2:10">
      <c r="B3401" s="362"/>
      <c r="C3401" s="823"/>
      <c r="D3401" s="823"/>
      <c r="E3401" s="823"/>
      <c r="F3401" s="823" t="s">
        <v>1681</v>
      </c>
      <c r="G3401" s="823"/>
      <c r="H3401" s="823"/>
      <c r="I3401" s="746" t="s">
        <v>3309</v>
      </c>
      <c r="J3401" s="481"/>
    </row>
    <row r="3402" spans="2:10" ht="39.75" customHeight="1">
      <c r="B3402" s="362"/>
      <c r="C3402" s="823"/>
      <c r="D3402" s="823"/>
      <c r="E3402" s="823"/>
      <c r="F3402" s="823" t="s">
        <v>1946</v>
      </c>
      <c r="G3402" s="823"/>
      <c r="H3402" s="823"/>
      <c r="I3402" s="746" t="s">
        <v>3337</v>
      </c>
      <c r="J3402" s="481"/>
    </row>
    <row r="3403" spans="2:10" ht="27" customHeight="1">
      <c r="B3403" s="362"/>
      <c r="C3403" s="823"/>
      <c r="D3403" s="823"/>
      <c r="E3403" s="823"/>
      <c r="F3403" s="823" t="s">
        <v>1948</v>
      </c>
      <c r="G3403" s="823"/>
      <c r="H3403" s="823"/>
      <c r="I3403" s="746" t="s">
        <v>3338</v>
      </c>
      <c r="J3403" s="481"/>
    </row>
    <row r="3404" spans="2:10" ht="48.75" customHeight="1">
      <c r="B3404" s="362"/>
      <c r="C3404" s="823"/>
      <c r="D3404" s="823"/>
      <c r="E3404" s="823"/>
      <c r="F3404" s="823" t="s">
        <v>1950</v>
      </c>
      <c r="G3404" s="823"/>
      <c r="H3404" s="823"/>
      <c r="I3404" s="746" t="s">
        <v>3339</v>
      </c>
      <c r="J3404" s="481"/>
    </row>
    <row r="3405" spans="2:10" ht="33.75" customHeight="1">
      <c r="B3405" s="394"/>
      <c r="C3405" s="837"/>
      <c r="D3405" s="837"/>
      <c r="E3405" s="837"/>
      <c r="F3405" s="837" t="s">
        <v>1952</v>
      </c>
      <c r="G3405" s="837"/>
      <c r="H3405" s="837"/>
      <c r="I3405" s="757" t="s">
        <v>3340</v>
      </c>
      <c r="J3405" s="483"/>
    </row>
    <row r="3406" spans="2:10">
      <c r="B3406" s="394"/>
      <c r="C3406" s="837"/>
      <c r="D3406" s="837" t="s">
        <v>3341</v>
      </c>
      <c r="E3406" s="837"/>
      <c r="F3406" s="837"/>
      <c r="G3406" s="837"/>
      <c r="H3406" s="837"/>
      <c r="I3406" s="757"/>
      <c r="J3406" s="483"/>
    </row>
    <row r="3407" spans="2:10">
      <c r="B3407" s="394"/>
      <c r="C3407" s="837"/>
      <c r="D3407" s="837"/>
      <c r="E3407" s="837" t="s">
        <v>1920</v>
      </c>
      <c r="F3407" s="837"/>
      <c r="G3407" s="837"/>
      <c r="H3407" s="837"/>
      <c r="I3407" s="757" t="s">
        <v>3342</v>
      </c>
      <c r="J3407" s="483"/>
    </row>
    <row r="3408" spans="2:10">
      <c r="B3408" s="394"/>
      <c r="C3408" s="837"/>
      <c r="D3408" s="837"/>
      <c r="E3408" s="837" t="s">
        <v>1922</v>
      </c>
      <c r="F3408" s="837"/>
      <c r="G3408" s="837"/>
      <c r="H3408" s="837"/>
      <c r="I3408" s="757" t="s">
        <v>2122</v>
      </c>
      <c r="J3408" s="483"/>
    </row>
    <row r="3409" spans="2:10">
      <c r="B3409" s="394"/>
      <c r="C3409" s="837"/>
      <c r="D3409" s="837"/>
      <c r="E3409" s="837" t="s">
        <v>2015</v>
      </c>
      <c r="F3409" s="837"/>
      <c r="G3409" s="837"/>
      <c r="H3409" s="837"/>
      <c r="I3409" s="757"/>
      <c r="J3409" s="483"/>
    </row>
    <row r="3410" spans="2:10">
      <c r="B3410" s="394"/>
      <c r="C3410" s="837"/>
      <c r="D3410" s="837"/>
      <c r="E3410" s="837"/>
      <c r="F3410" s="837" t="s">
        <v>2871</v>
      </c>
      <c r="G3410" s="837"/>
      <c r="H3410" s="837"/>
      <c r="I3410" s="757" t="s">
        <v>3281</v>
      </c>
      <c r="J3410" s="483"/>
    </row>
    <row r="3411" spans="2:10">
      <c r="B3411" s="394"/>
      <c r="C3411" s="837"/>
      <c r="D3411" s="837"/>
      <c r="E3411" s="837"/>
      <c r="F3411" s="837" t="s">
        <v>2038</v>
      </c>
      <c r="G3411" s="837"/>
      <c r="H3411" s="837"/>
      <c r="I3411" s="757" t="s">
        <v>2250</v>
      </c>
      <c r="J3411" s="483"/>
    </row>
    <row r="3412" spans="2:10">
      <c r="B3412" s="394"/>
      <c r="C3412" s="837"/>
      <c r="D3412" s="837"/>
      <c r="E3412" s="837"/>
      <c r="F3412" s="837" t="s">
        <v>2099</v>
      </c>
      <c r="G3412" s="837"/>
      <c r="H3412" s="837"/>
      <c r="I3412" s="757"/>
      <c r="J3412" s="483"/>
    </row>
    <row r="3413" spans="2:10">
      <c r="B3413" s="394"/>
      <c r="C3413" s="837"/>
      <c r="D3413" s="837"/>
      <c r="E3413" s="837"/>
      <c r="F3413" s="837"/>
      <c r="G3413" s="837" t="s">
        <v>2683</v>
      </c>
      <c r="H3413" s="837"/>
      <c r="I3413" s="757" t="s">
        <v>2140</v>
      </c>
      <c r="J3413" s="483"/>
    </row>
    <row r="3414" spans="2:10">
      <c r="B3414" s="394"/>
      <c r="C3414" s="837"/>
      <c r="D3414" s="837"/>
      <c r="E3414" s="837"/>
      <c r="F3414" s="837"/>
      <c r="G3414" s="837" t="s">
        <v>3343</v>
      </c>
      <c r="H3414" s="837"/>
      <c r="I3414" s="757" t="s">
        <v>3344</v>
      </c>
      <c r="J3414" s="483"/>
    </row>
    <row r="3415" spans="2:10">
      <c r="B3415" s="394"/>
      <c r="C3415" s="837"/>
      <c r="D3415" s="837"/>
      <c r="E3415" s="837"/>
      <c r="F3415" s="837" t="s">
        <v>2045</v>
      </c>
      <c r="G3415" s="837"/>
      <c r="H3415" s="837"/>
      <c r="I3415" s="757" t="s">
        <v>3345</v>
      </c>
      <c r="J3415" s="483"/>
    </row>
    <row r="3416" spans="2:10">
      <c r="B3416" s="394"/>
      <c r="C3416" s="837"/>
      <c r="D3416" s="837"/>
      <c r="E3416" s="837"/>
      <c r="F3416" s="837" t="s">
        <v>2764</v>
      </c>
      <c r="G3416" s="837"/>
      <c r="H3416" s="837"/>
      <c r="I3416" s="757" t="s">
        <v>2357</v>
      </c>
      <c r="J3416" s="483"/>
    </row>
    <row r="3417" spans="2:10">
      <c r="B3417" s="394"/>
      <c r="C3417" s="837"/>
      <c r="D3417" s="837"/>
      <c r="E3417" s="837"/>
      <c r="F3417" s="837" t="s">
        <v>2872</v>
      </c>
      <c r="G3417" s="837"/>
      <c r="H3417" s="837"/>
      <c r="I3417" s="757" t="s">
        <v>2920</v>
      </c>
      <c r="J3417" s="483"/>
    </row>
    <row r="3418" spans="2:10">
      <c r="B3418" s="394"/>
      <c r="C3418" s="837"/>
      <c r="D3418" s="837"/>
      <c r="E3418" s="837" t="s">
        <v>1939</v>
      </c>
      <c r="F3418" s="837"/>
      <c r="G3418" s="837"/>
      <c r="H3418" s="837"/>
      <c r="I3418" s="757" t="s">
        <v>1940</v>
      </c>
      <c r="J3418" s="483"/>
    </row>
    <row r="3419" spans="2:10">
      <c r="B3419" s="394"/>
      <c r="C3419" s="837"/>
      <c r="D3419" s="837"/>
      <c r="E3419" s="837" t="s">
        <v>1941</v>
      </c>
      <c r="F3419" s="837"/>
      <c r="G3419" s="837"/>
      <c r="H3419" s="837"/>
      <c r="I3419" s="757"/>
      <c r="J3419" s="483"/>
    </row>
    <row r="3420" spans="2:10" ht="42" customHeight="1">
      <c r="B3420" s="394"/>
      <c r="C3420" s="837"/>
      <c r="D3420" s="837"/>
      <c r="E3420" s="837"/>
      <c r="F3420" s="837" t="s">
        <v>1675</v>
      </c>
      <c r="G3420" s="837"/>
      <c r="H3420" s="837"/>
      <c r="I3420" s="757" t="s">
        <v>3346</v>
      </c>
      <c r="J3420" s="483"/>
    </row>
    <row r="3421" spans="2:10" ht="28.5" customHeight="1">
      <c r="B3421" s="394"/>
      <c r="C3421" s="837"/>
      <c r="D3421" s="837"/>
      <c r="E3421" s="837"/>
      <c r="F3421" s="837" t="s">
        <v>1677</v>
      </c>
      <c r="G3421" s="837"/>
      <c r="H3421" s="837"/>
      <c r="I3421" s="757" t="s">
        <v>3347</v>
      </c>
      <c r="J3421" s="483"/>
    </row>
    <row r="3422" spans="2:10" ht="28.5" customHeight="1">
      <c r="B3422" s="394"/>
      <c r="C3422" s="837"/>
      <c r="D3422" s="837"/>
      <c r="E3422" s="837"/>
      <c r="F3422" s="837" t="s">
        <v>1679</v>
      </c>
      <c r="G3422" s="837"/>
      <c r="H3422" s="837"/>
      <c r="I3422" s="757" t="s">
        <v>3348</v>
      </c>
      <c r="J3422" s="483"/>
    </row>
    <row r="3423" spans="2:10" ht="28.5" customHeight="1">
      <c r="B3423" s="394"/>
      <c r="C3423" s="837"/>
      <c r="D3423" s="837"/>
      <c r="E3423" s="837"/>
      <c r="F3423" s="837" t="s">
        <v>1681</v>
      </c>
      <c r="G3423" s="837"/>
      <c r="H3423" s="837"/>
      <c r="I3423" s="757" t="s">
        <v>3349</v>
      </c>
      <c r="J3423" s="483"/>
    </row>
    <row r="3424" spans="2:10">
      <c r="B3424" s="394"/>
      <c r="C3424" s="837"/>
      <c r="D3424" s="837"/>
      <c r="E3424" s="837"/>
      <c r="F3424" s="837" t="s">
        <v>1946</v>
      </c>
      <c r="G3424" s="837"/>
      <c r="H3424" s="837"/>
      <c r="I3424" s="757" t="s">
        <v>3270</v>
      </c>
      <c r="J3424" s="483"/>
    </row>
    <row r="3425" spans="2:10">
      <c r="B3425" s="394"/>
      <c r="C3425" s="837"/>
      <c r="D3425" s="837" t="s">
        <v>3350</v>
      </c>
      <c r="E3425" s="837"/>
      <c r="F3425" s="837"/>
      <c r="G3425" s="837"/>
      <c r="H3425" s="837"/>
      <c r="I3425" s="757"/>
      <c r="J3425" s="483"/>
    </row>
    <row r="3426" spans="2:10">
      <c r="B3426" s="394"/>
      <c r="C3426" s="837"/>
      <c r="D3426" s="837"/>
      <c r="E3426" s="837" t="s">
        <v>1920</v>
      </c>
      <c r="F3426" s="837"/>
      <c r="G3426" s="837"/>
      <c r="H3426" s="837"/>
      <c r="I3426" s="757" t="s">
        <v>3351</v>
      </c>
      <c r="J3426" s="483"/>
    </row>
    <row r="3427" spans="2:10">
      <c r="B3427" s="394"/>
      <c r="C3427" s="837"/>
      <c r="D3427" s="837"/>
      <c r="E3427" s="837" t="s">
        <v>1922</v>
      </c>
      <c r="F3427" s="837"/>
      <c r="G3427" s="837"/>
      <c r="H3427" s="837"/>
      <c r="I3427" s="757" t="s">
        <v>2122</v>
      </c>
      <c r="J3427" s="483"/>
    </row>
    <row r="3428" spans="2:10">
      <c r="B3428" s="394"/>
      <c r="C3428" s="837"/>
      <c r="D3428" s="837"/>
      <c r="E3428" s="837" t="s">
        <v>2015</v>
      </c>
      <c r="F3428" s="837"/>
      <c r="G3428" s="837"/>
      <c r="H3428" s="837"/>
      <c r="I3428" s="757"/>
      <c r="J3428" s="483"/>
    </row>
    <row r="3429" spans="2:10">
      <c r="B3429" s="394"/>
      <c r="C3429" s="837"/>
      <c r="D3429" s="837"/>
      <c r="E3429" s="837"/>
      <c r="F3429" s="837" t="s">
        <v>2871</v>
      </c>
      <c r="G3429" s="837"/>
      <c r="H3429" s="837"/>
      <c r="I3429" s="757" t="s">
        <v>3281</v>
      </c>
      <c r="J3429" s="483"/>
    </row>
    <row r="3430" spans="2:10">
      <c r="B3430" s="394"/>
      <c r="C3430" s="837"/>
      <c r="D3430" s="837"/>
      <c r="E3430" s="837"/>
      <c r="F3430" s="837" t="s">
        <v>2038</v>
      </c>
      <c r="G3430" s="837"/>
      <c r="H3430" s="837"/>
      <c r="I3430" s="757" t="s">
        <v>3352</v>
      </c>
      <c r="J3430" s="483"/>
    </row>
    <row r="3431" spans="2:10">
      <c r="B3431" s="394"/>
      <c r="C3431" s="837"/>
      <c r="D3431" s="837"/>
      <c r="E3431" s="837"/>
      <c r="F3431" s="837" t="s">
        <v>2099</v>
      </c>
      <c r="G3431" s="837"/>
      <c r="H3431" s="837"/>
      <c r="I3431" s="757"/>
      <c r="J3431" s="483"/>
    </row>
    <row r="3432" spans="2:10">
      <c r="B3432" s="394"/>
      <c r="C3432" s="837"/>
      <c r="D3432" s="837"/>
      <c r="E3432" s="837"/>
      <c r="F3432" s="837"/>
      <c r="G3432" s="837" t="s">
        <v>2683</v>
      </c>
      <c r="H3432" s="837"/>
      <c r="I3432" s="757" t="s">
        <v>1940</v>
      </c>
      <c r="J3432" s="483"/>
    </row>
    <row r="3433" spans="2:10">
      <c r="B3433" s="394"/>
      <c r="C3433" s="837"/>
      <c r="D3433" s="837"/>
      <c r="E3433" s="837"/>
      <c r="F3433" s="837"/>
      <c r="G3433" s="837" t="s">
        <v>3343</v>
      </c>
      <c r="H3433" s="837"/>
      <c r="I3433" s="757" t="s">
        <v>1940</v>
      </c>
      <c r="J3433" s="483"/>
    </row>
    <row r="3434" spans="2:10">
      <c r="B3434" s="394"/>
      <c r="C3434" s="837"/>
      <c r="D3434" s="837"/>
      <c r="E3434" s="837"/>
      <c r="F3434" s="837" t="s">
        <v>2045</v>
      </c>
      <c r="G3434" s="837"/>
      <c r="H3434" s="837"/>
      <c r="I3434" s="757" t="s">
        <v>1940</v>
      </c>
      <c r="J3434" s="483"/>
    </row>
    <row r="3435" spans="2:10">
      <c r="B3435" s="394"/>
      <c r="C3435" s="837"/>
      <c r="D3435" s="837"/>
      <c r="E3435" s="837"/>
      <c r="F3435" s="837" t="s">
        <v>2764</v>
      </c>
      <c r="G3435" s="837"/>
      <c r="H3435" s="837"/>
      <c r="I3435" s="757" t="s">
        <v>2357</v>
      </c>
      <c r="J3435" s="483"/>
    </row>
    <row r="3436" spans="2:10">
      <c r="B3436" s="394"/>
      <c r="C3436" s="837"/>
      <c r="D3436" s="837"/>
      <c r="E3436" s="837"/>
      <c r="F3436" s="837" t="s">
        <v>2872</v>
      </c>
      <c r="G3436" s="837"/>
      <c r="H3436" s="837"/>
      <c r="I3436" s="757" t="s">
        <v>2920</v>
      </c>
      <c r="J3436" s="483"/>
    </row>
    <row r="3437" spans="2:10">
      <c r="B3437" s="394"/>
      <c r="C3437" s="837"/>
      <c r="D3437" s="837"/>
      <c r="E3437" s="837" t="s">
        <v>1939</v>
      </c>
      <c r="F3437" s="837"/>
      <c r="G3437" s="837"/>
      <c r="H3437" s="837"/>
      <c r="I3437" s="757" t="s">
        <v>1940</v>
      </c>
      <c r="J3437" s="483"/>
    </row>
    <row r="3438" spans="2:10">
      <c r="B3438" s="394"/>
      <c r="C3438" s="837"/>
      <c r="D3438" s="837"/>
      <c r="E3438" s="837" t="s">
        <v>1941</v>
      </c>
      <c r="F3438" s="837"/>
      <c r="G3438" s="837"/>
      <c r="H3438" s="837"/>
      <c r="I3438" s="757"/>
      <c r="J3438" s="483"/>
    </row>
    <row r="3439" spans="2:10" ht="29.25" customHeight="1">
      <c r="B3439" s="394"/>
      <c r="C3439" s="837"/>
      <c r="D3439" s="837"/>
      <c r="E3439" s="837"/>
      <c r="F3439" s="837" t="s">
        <v>1675</v>
      </c>
      <c r="G3439" s="837"/>
      <c r="H3439" s="837"/>
      <c r="I3439" s="757" t="s">
        <v>3353</v>
      </c>
      <c r="J3439" s="483"/>
    </row>
    <row r="3440" spans="2:10" ht="29.25" customHeight="1">
      <c r="B3440" s="394"/>
      <c r="C3440" s="837"/>
      <c r="D3440" s="837"/>
      <c r="E3440" s="837"/>
      <c r="F3440" s="837" t="s">
        <v>1677</v>
      </c>
      <c r="G3440" s="837"/>
      <c r="H3440" s="837"/>
      <c r="I3440" s="757" t="s">
        <v>3354</v>
      </c>
      <c r="J3440" s="483"/>
    </row>
    <row r="3441" spans="2:10" ht="39" customHeight="1">
      <c r="B3441" s="394"/>
      <c r="C3441" s="837"/>
      <c r="D3441" s="837"/>
      <c r="E3441" s="837"/>
      <c r="F3441" s="837" t="s">
        <v>1679</v>
      </c>
      <c r="G3441" s="837"/>
      <c r="H3441" s="837"/>
      <c r="I3441" s="757" t="s">
        <v>3355</v>
      </c>
      <c r="J3441" s="483"/>
    </row>
    <row r="3442" spans="2:10" ht="39" customHeight="1">
      <c r="B3442" s="394"/>
      <c r="C3442" s="837"/>
      <c r="D3442" s="837"/>
      <c r="E3442" s="837"/>
      <c r="F3442" s="823" t="s">
        <v>1681</v>
      </c>
      <c r="G3442" s="837"/>
      <c r="H3442" s="837"/>
      <c r="I3442" s="757" t="s">
        <v>3356</v>
      </c>
      <c r="J3442" s="483"/>
    </row>
    <row r="3443" spans="2:10" ht="27" customHeight="1">
      <c r="B3443" s="394"/>
      <c r="C3443" s="837"/>
      <c r="D3443" s="837"/>
      <c r="E3443" s="837"/>
      <c r="F3443" s="823" t="s">
        <v>1946</v>
      </c>
      <c r="G3443" s="837"/>
      <c r="H3443" s="837"/>
      <c r="I3443" s="757" t="s">
        <v>3357</v>
      </c>
      <c r="J3443" s="483"/>
    </row>
    <row r="3444" spans="2:10" ht="27" customHeight="1">
      <c r="B3444" s="394"/>
      <c r="C3444" s="837"/>
      <c r="D3444" s="837"/>
      <c r="E3444" s="837"/>
      <c r="F3444" s="823" t="s">
        <v>1948</v>
      </c>
      <c r="G3444" s="837"/>
      <c r="H3444" s="837"/>
      <c r="I3444" s="757" t="s">
        <v>3358</v>
      </c>
      <c r="J3444" s="483"/>
    </row>
    <row r="3445" spans="2:10" ht="53.25" customHeight="1">
      <c r="B3445" s="394"/>
      <c r="C3445" s="837"/>
      <c r="D3445" s="837"/>
      <c r="E3445" s="837"/>
      <c r="F3445" s="837" t="s">
        <v>1950</v>
      </c>
      <c r="G3445" s="837"/>
      <c r="H3445" s="837"/>
      <c r="I3445" s="757" t="s">
        <v>3359</v>
      </c>
      <c r="J3445" s="483"/>
    </row>
    <row r="3446" spans="2:10">
      <c r="B3446" s="394"/>
      <c r="C3446" s="837"/>
      <c r="D3446" s="837" t="s">
        <v>3360</v>
      </c>
      <c r="E3446" s="837"/>
      <c r="F3446" s="837"/>
      <c r="G3446" s="837"/>
      <c r="H3446" s="837"/>
      <c r="I3446" s="757"/>
      <c r="J3446" s="483"/>
    </row>
    <row r="3447" spans="2:10">
      <c r="B3447" s="394"/>
      <c r="C3447" s="837"/>
      <c r="D3447" s="837"/>
      <c r="E3447" s="837" t="s">
        <v>1920</v>
      </c>
      <c r="F3447" s="837"/>
      <c r="G3447" s="837"/>
      <c r="H3447" s="837"/>
      <c r="I3447" s="757" t="s">
        <v>3361</v>
      </c>
      <c r="J3447" s="483"/>
    </row>
    <row r="3448" spans="2:10">
      <c r="B3448" s="394"/>
      <c r="C3448" s="837"/>
      <c r="D3448" s="837"/>
      <c r="E3448" s="837" t="s">
        <v>1922</v>
      </c>
      <c r="F3448" s="837"/>
      <c r="G3448" s="837"/>
      <c r="H3448" s="837"/>
      <c r="I3448" s="757" t="s">
        <v>2122</v>
      </c>
      <c r="J3448" s="483"/>
    </row>
    <row r="3449" spans="2:10">
      <c r="B3449" s="394"/>
      <c r="C3449" s="837"/>
      <c r="D3449" s="837"/>
      <c r="E3449" s="837" t="s">
        <v>2015</v>
      </c>
      <c r="F3449" s="837"/>
      <c r="G3449" s="837"/>
      <c r="H3449" s="837"/>
      <c r="I3449" s="757"/>
      <c r="J3449" s="483"/>
    </row>
    <row r="3450" spans="2:10">
      <c r="B3450" s="394"/>
      <c r="C3450" s="837"/>
      <c r="D3450" s="837"/>
      <c r="E3450" s="837"/>
      <c r="F3450" s="837" t="s">
        <v>2677</v>
      </c>
      <c r="G3450" s="837"/>
      <c r="H3450" s="837"/>
      <c r="I3450" s="757" t="s">
        <v>2354</v>
      </c>
      <c r="J3450" s="483"/>
    </row>
    <row r="3451" spans="2:10">
      <c r="B3451" s="394"/>
      <c r="C3451" s="837"/>
      <c r="D3451" s="837"/>
      <c r="E3451" s="837"/>
      <c r="F3451" s="837" t="s">
        <v>2038</v>
      </c>
      <c r="G3451" s="837"/>
      <c r="H3451" s="837"/>
      <c r="I3451" s="757" t="s">
        <v>2250</v>
      </c>
      <c r="J3451" s="483"/>
    </row>
    <row r="3452" spans="2:10">
      <c r="B3452" s="394"/>
      <c r="C3452" s="837"/>
      <c r="D3452" s="837"/>
      <c r="E3452" s="837"/>
      <c r="F3452" s="837" t="s">
        <v>2099</v>
      </c>
      <c r="G3452" s="837"/>
      <c r="H3452" s="837"/>
      <c r="I3452" s="757" t="s">
        <v>1940</v>
      </c>
      <c r="J3452" s="483"/>
    </row>
    <row r="3453" spans="2:10">
      <c r="B3453" s="394"/>
      <c r="C3453" s="837"/>
      <c r="D3453" s="837"/>
      <c r="E3453" s="837"/>
      <c r="F3453" s="837" t="s">
        <v>2192</v>
      </c>
      <c r="G3453" s="837"/>
      <c r="H3453" s="837"/>
      <c r="I3453" s="757" t="s">
        <v>2357</v>
      </c>
      <c r="J3453" s="483"/>
    </row>
    <row r="3454" spans="2:10">
      <c r="B3454" s="394"/>
      <c r="C3454" s="837"/>
      <c r="D3454" s="837"/>
      <c r="E3454" s="837"/>
      <c r="F3454" s="837" t="s">
        <v>1933</v>
      </c>
      <c r="G3454" s="837"/>
      <c r="H3454" s="837"/>
      <c r="I3454" s="757" t="s">
        <v>2920</v>
      </c>
      <c r="J3454" s="483"/>
    </row>
    <row r="3455" spans="2:10">
      <c r="B3455" s="394"/>
      <c r="C3455" s="837"/>
      <c r="D3455" s="837"/>
      <c r="E3455" s="837" t="s">
        <v>1939</v>
      </c>
      <c r="F3455" s="837"/>
      <c r="G3455" s="837"/>
      <c r="H3455" s="837"/>
      <c r="I3455" s="757" t="s">
        <v>1940</v>
      </c>
      <c r="J3455" s="483"/>
    </row>
    <row r="3456" spans="2:10">
      <c r="B3456" s="394"/>
      <c r="C3456" s="837"/>
      <c r="D3456" s="837"/>
      <c r="E3456" s="837" t="s">
        <v>1941</v>
      </c>
      <c r="F3456" s="837"/>
      <c r="G3456" s="837"/>
      <c r="H3456" s="837"/>
      <c r="I3456" s="757"/>
      <c r="J3456" s="483"/>
    </row>
    <row r="3457" spans="2:10" ht="64.5" customHeight="1">
      <c r="B3457" s="394"/>
      <c r="C3457" s="837"/>
      <c r="D3457" s="837"/>
      <c r="E3457" s="837"/>
      <c r="F3457" s="837" t="s">
        <v>1675</v>
      </c>
      <c r="G3457" s="837"/>
      <c r="H3457" s="837"/>
      <c r="I3457" s="757" t="s">
        <v>3362</v>
      </c>
      <c r="J3457" s="483"/>
    </row>
    <row r="3458" spans="2:10" ht="29.25" customHeight="1">
      <c r="B3458" s="394"/>
      <c r="C3458" s="837"/>
      <c r="D3458" s="837"/>
      <c r="E3458" s="837"/>
      <c r="F3458" s="837" t="s">
        <v>1677</v>
      </c>
      <c r="G3458" s="837"/>
      <c r="H3458" s="837"/>
      <c r="I3458" s="757" t="s">
        <v>3363</v>
      </c>
      <c r="J3458" s="483"/>
    </row>
    <row r="3459" spans="2:10" ht="29.25" customHeight="1">
      <c r="B3459" s="394"/>
      <c r="C3459" s="837"/>
      <c r="D3459" s="837"/>
      <c r="E3459" s="837"/>
      <c r="F3459" s="837" t="s">
        <v>1679</v>
      </c>
      <c r="G3459" s="837"/>
      <c r="H3459" s="837"/>
      <c r="I3459" s="757" t="s">
        <v>5344</v>
      </c>
      <c r="J3459" s="483"/>
    </row>
    <row r="3460" spans="2:10" ht="52.5" customHeight="1">
      <c r="B3460" s="394"/>
      <c r="C3460" s="837"/>
      <c r="D3460" s="837"/>
      <c r="E3460" s="837"/>
      <c r="F3460" s="823" t="s">
        <v>1681</v>
      </c>
      <c r="G3460" s="837"/>
      <c r="H3460" s="837"/>
      <c r="I3460" s="757" t="s">
        <v>3364</v>
      </c>
      <c r="J3460" s="483"/>
    </row>
    <row r="3461" spans="2:10" ht="30" customHeight="1">
      <c r="B3461" s="394"/>
      <c r="C3461" s="837"/>
      <c r="D3461" s="837"/>
      <c r="E3461" s="837"/>
      <c r="F3461" s="823" t="s">
        <v>1946</v>
      </c>
      <c r="G3461" s="837"/>
      <c r="H3461" s="837"/>
      <c r="I3461" s="757" t="s">
        <v>3365</v>
      </c>
      <c r="J3461" s="483"/>
    </row>
    <row r="3462" spans="2:10">
      <c r="B3462" s="394"/>
      <c r="C3462" s="837"/>
      <c r="D3462" s="837" t="s">
        <v>3366</v>
      </c>
      <c r="E3462" s="837"/>
      <c r="F3462" s="837"/>
      <c r="G3462" s="837"/>
      <c r="H3462" s="837"/>
      <c r="I3462" s="757"/>
      <c r="J3462" s="483"/>
    </row>
    <row r="3463" spans="2:10">
      <c r="B3463" s="394"/>
      <c r="C3463" s="837"/>
      <c r="D3463" s="837"/>
      <c r="E3463" s="837" t="s">
        <v>1920</v>
      </c>
      <c r="F3463" s="837"/>
      <c r="G3463" s="837"/>
      <c r="H3463" s="837"/>
      <c r="I3463" s="757" t="s">
        <v>3367</v>
      </c>
      <c r="J3463" s="483"/>
    </row>
    <row r="3464" spans="2:10">
      <c r="B3464" s="394"/>
      <c r="C3464" s="837"/>
      <c r="D3464" s="837"/>
      <c r="E3464" s="837" t="s">
        <v>1922</v>
      </c>
      <c r="F3464" s="837"/>
      <c r="G3464" s="837"/>
      <c r="H3464" s="837"/>
      <c r="I3464" s="757" t="s">
        <v>3368</v>
      </c>
      <c r="J3464" s="483"/>
    </row>
    <row r="3465" spans="2:10">
      <c r="B3465" s="394"/>
      <c r="C3465" s="837"/>
      <c r="D3465" s="837"/>
      <c r="E3465" s="837" t="s">
        <v>2015</v>
      </c>
      <c r="F3465" s="837"/>
      <c r="G3465" s="837"/>
      <c r="H3465" s="837"/>
      <c r="I3465" s="757"/>
      <c r="J3465" s="483"/>
    </row>
    <row r="3466" spans="2:10">
      <c r="B3466" s="394"/>
      <c r="C3466" s="837"/>
      <c r="D3466" s="837"/>
      <c r="E3466" s="837"/>
      <c r="F3466" s="837" t="s">
        <v>2871</v>
      </c>
      <c r="G3466" s="837"/>
      <c r="H3466" s="837"/>
      <c r="I3466" s="757" t="s">
        <v>2066</v>
      </c>
      <c r="J3466" s="483"/>
    </row>
    <row r="3467" spans="2:10">
      <c r="B3467" s="394"/>
      <c r="C3467" s="837"/>
      <c r="D3467" s="837"/>
      <c r="E3467" s="837"/>
      <c r="F3467" s="837" t="s">
        <v>3369</v>
      </c>
      <c r="G3467" s="837"/>
      <c r="H3467" s="837"/>
      <c r="I3467" s="757" t="s">
        <v>3370</v>
      </c>
      <c r="J3467" s="483"/>
    </row>
    <row r="3468" spans="2:10">
      <c r="B3468" s="394"/>
      <c r="C3468" s="837"/>
      <c r="D3468" s="837"/>
      <c r="E3468" s="837"/>
      <c r="F3468" s="837" t="s">
        <v>3371</v>
      </c>
      <c r="G3468" s="837"/>
      <c r="H3468" s="837"/>
      <c r="I3468" s="757" t="s">
        <v>3372</v>
      </c>
      <c r="J3468" s="483"/>
    </row>
    <row r="3469" spans="2:10">
      <c r="B3469" s="394"/>
      <c r="C3469" s="837"/>
      <c r="D3469" s="837"/>
      <c r="E3469" s="837"/>
      <c r="F3469" s="837" t="s">
        <v>2251</v>
      </c>
      <c r="G3469" s="837"/>
      <c r="H3469" s="837"/>
      <c r="I3469" s="757"/>
      <c r="J3469" s="483"/>
    </row>
    <row r="3470" spans="2:10">
      <c r="B3470" s="394"/>
      <c r="C3470" s="837"/>
      <c r="D3470" s="837"/>
      <c r="E3470" s="837"/>
      <c r="F3470" s="837"/>
      <c r="G3470" s="837" t="s">
        <v>2683</v>
      </c>
      <c r="H3470" s="837"/>
      <c r="I3470" s="757" t="s">
        <v>2140</v>
      </c>
      <c r="J3470" s="483"/>
    </row>
    <row r="3471" spans="2:10">
      <c r="B3471" s="362"/>
      <c r="C3471" s="823"/>
      <c r="D3471" s="823"/>
      <c r="E3471" s="823"/>
      <c r="F3471" s="823"/>
      <c r="G3471" s="823" t="s">
        <v>3373</v>
      </c>
      <c r="H3471" s="823"/>
      <c r="I3471" s="746" t="s">
        <v>2140</v>
      </c>
      <c r="J3471" s="481"/>
    </row>
    <row r="3472" spans="2:10">
      <c r="B3472" s="362"/>
      <c r="C3472" s="823"/>
      <c r="D3472" s="823"/>
      <c r="E3472" s="823"/>
      <c r="F3472" s="823" t="s">
        <v>2764</v>
      </c>
      <c r="G3472" s="823"/>
      <c r="H3472" s="823"/>
      <c r="I3472" s="746" t="s">
        <v>2357</v>
      </c>
      <c r="J3472" s="481"/>
    </row>
    <row r="3473" spans="2:10">
      <c r="B3473" s="362"/>
      <c r="C3473" s="823"/>
      <c r="D3473" s="823"/>
      <c r="E3473" s="823"/>
      <c r="F3473" s="823" t="s">
        <v>2872</v>
      </c>
      <c r="G3473" s="823"/>
      <c r="H3473" s="823"/>
      <c r="I3473" s="746" t="s">
        <v>2920</v>
      </c>
      <c r="J3473" s="481"/>
    </row>
    <row r="3474" spans="2:10">
      <c r="B3474" s="362"/>
      <c r="C3474" s="823"/>
      <c r="D3474" s="823"/>
      <c r="E3474" s="823" t="s">
        <v>1939</v>
      </c>
      <c r="F3474" s="823"/>
      <c r="G3474" s="823"/>
      <c r="H3474" s="823"/>
      <c r="I3474" s="746" t="s">
        <v>1940</v>
      </c>
      <c r="J3474" s="481"/>
    </row>
    <row r="3475" spans="2:10">
      <c r="B3475" s="362"/>
      <c r="C3475" s="823"/>
      <c r="D3475" s="823"/>
      <c r="E3475" s="823" t="s">
        <v>1941</v>
      </c>
      <c r="F3475" s="823"/>
      <c r="G3475" s="823"/>
      <c r="H3475" s="823"/>
      <c r="I3475" s="746"/>
      <c r="J3475" s="481"/>
    </row>
    <row r="3476" spans="2:10" ht="38.25" customHeight="1">
      <c r="B3476" s="362"/>
      <c r="C3476" s="823"/>
      <c r="D3476" s="823"/>
      <c r="E3476" s="823"/>
      <c r="F3476" s="823" t="s">
        <v>1675</v>
      </c>
      <c r="G3476" s="823"/>
      <c r="H3476" s="823"/>
      <c r="I3476" s="746" t="s">
        <v>3374</v>
      </c>
      <c r="J3476" s="481"/>
    </row>
    <row r="3477" spans="2:10" ht="28.5" customHeight="1">
      <c r="B3477" s="362"/>
      <c r="C3477" s="823"/>
      <c r="D3477" s="823"/>
      <c r="E3477" s="823"/>
      <c r="F3477" s="823" t="s">
        <v>1677</v>
      </c>
      <c r="G3477" s="823"/>
      <c r="H3477" s="823"/>
      <c r="I3477" s="746" t="s">
        <v>3363</v>
      </c>
      <c r="J3477" s="481"/>
    </row>
    <row r="3478" spans="2:10" ht="25.5" customHeight="1">
      <c r="B3478" s="362"/>
      <c r="C3478" s="823"/>
      <c r="D3478" s="823"/>
      <c r="E3478" s="823"/>
      <c r="F3478" s="823" t="s">
        <v>1679</v>
      </c>
      <c r="G3478" s="823"/>
      <c r="H3478" s="823"/>
      <c r="I3478" s="746" t="s">
        <v>3375</v>
      </c>
      <c r="J3478" s="481"/>
    </row>
    <row r="3479" spans="2:10">
      <c r="B3479" s="362"/>
      <c r="C3479" s="823"/>
      <c r="D3479" s="823"/>
      <c r="E3479" s="823"/>
      <c r="F3479" s="823" t="s">
        <v>1681</v>
      </c>
      <c r="G3479" s="823"/>
      <c r="H3479" s="823"/>
      <c r="I3479" s="746" t="s">
        <v>3309</v>
      </c>
      <c r="J3479" s="481"/>
    </row>
    <row r="3480" spans="2:10" ht="39.75" customHeight="1">
      <c r="B3480" s="362"/>
      <c r="C3480" s="823"/>
      <c r="D3480" s="823"/>
      <c r="E3480" s="823"/>
      <c r="F3480" s="823" t="s">
        <v>1946</v>
      </c>
      <c r="G3480" s="823"/>
      <c r="H3480" s="823"/>
      <c r="I3480" s="746" t="s">
        <v>3337</v>
      </c>
      <c r="J3480" s="481"/>
    </row>
    <row r="3481" spans="2:10" ht="33.75" customHeight="1">
      <c r="B3481" s="362"/>
      <c r="C3481" s="823"/>
      <c r="D3481" s="823"/>
      <c r="E3481" s="823"/>
      <c r="F3481" s="823" t="s">
        <v>1948</v>
      </c>
      <c r="G3481" s="823"/>
      <c r="H3481" s="823"/>
      <c r="I3481" s="746" t="s">
        <v>3376</v>
      </c>
      <c r="J3481" s="481"/>
    </row>
    <row r="3482" spans="2:10" ht="51.75" customHeight="1">
      <c r="B3482" s="362"/>
      <c r="C3482" s="823"/>
      <c r="D3482" s="823"/>
      <c r="E3482" s="823"/>
      <c r="F3482" s="823" t="s">
        <v>1950</v>
      </c>
      <c r="G3482" s="823"/>
      <c r="H3482" s="823"/>
      <c r="I3482" s="746" t="s">
        <v>3359</v>
      </c>
      <c r="J3482" s="481"/>
    </row>
    <row r="3483" spans="2:10">
      <c r="B3483" s="362"/>
      <c r="C3483" s="823"/>
      <c r="D3483" s="823" t="s">
        <v>3377</v>
      </c>
      <c r="E3483" s="823"/>
      <c r="F3483" s="823"/>
      <c r="G3483" s="823"/>
      <c r="H3483" s="823"/>
      <c r="I3483" s="746"/>
      <c r="J3483" s="481"/>
    </row>
    <row r="3484" spans="2:10">
      <c r="B3484" s="362"/>
      <c r="C3484" s="823"/>
      <c r="D3484" s="823"/>
      <c r="E3484" s="823" t="s">
        <v>1920</v>
      </c>
      <c r="F3484" s="823"/>
      <c r="G3484" s="823"/>
      <c r="H3484" s="823"/>
      <c r="I3484" s="746" t="s">
        <v>3378</v>
      </c>
      <c r="J3484" s="481"/>
    </row>
    <row r="3485" spans="2:10">
      <c r="B3485" s="362"/>
      <c r="C3485" s="823"/>
      <c r="D3485" s="823"/>
      <c r="E3485" s="823" t="s">
        <v>1922</v>
      </c>
      <c r="F3485" s="823"/>
      <c r="G3485" s="823"/>
      <c r="H3485" s="823"/>
      <c r="I3485" s="746" t="s">
        <v>2122</v>
      </c>
      <c r="J3485" s="481"/>
    </row>
    <row r="3486" spans="2:10">
      <c r="B3486" s="362"/>
      <c r="C3486" s="823"/>
      <c r="D3486" s="823"/>
      <c r="E3486" s="823" t="s">
        <v>2015</v>
      </c>
      <c r="F3486" s="823"/>
      <c r="G3486" s="823"/>
      <c r="H3486" s="823"/>
      <c r="I3486" s="746"/>
      <c r="J3486" s="481"/>
    </row>
    <row r="3487" spans="2:10">
      <c r="B3487" s="362"/>
      <c r="C3487" s="823"/>
      <c r="D3487" s="823"/>
      <c r="E3487" s="823"/>
      <c r="F3487" s="823" t="s">
        <v>2871</v>
      </c>
      <c r="G3487" s="823"/>
      <c r="H3487" s="823"/>
      <c r="I3487" s="746" t="s">
        <v>3281</v>
      </c>
      <c r="J3487" s="481"/>
    </row>
    <row r="3488" spans="2:10">
      <c r="B3488" s="362"/>
      <c r="C3488" s="823"/>
      <c r="D3488" s="823"/>
      <c r="E3488" s="823"/>
      <c r="F3488" s="823" t="s">
        <v>2038</v>
      </c>
      <c r="G3488" s="823"/>
      <c r="H3488" s="823"/>
      <c r="I3488" s="746" t="s">
        <v>2250</v>
      </c>
      <c r="J3488" s="481"/>
    </row>
    <row r="3489" spans="2:10">
      <c r="B3489" s="362"/>
      <c r="C3489" s="823"/>
      <c r="D3489" s="823"/>
      <c r="E3489" s="823"/>
      <c r="F3489" s="823" t="s">
        <v>2099</v>
      </c>
      <c r="G3489" s="823"/>
      <c r="H3489" s="823"/>
      <c r="I3489" s="746"/>
      <c r="J3489" s="481"/>
    </row>
    <row r="3490" spans="2:10">
      <c r="B3490" s="362"/>
      <c r="C3490" s="823"/>
      <c r="D3490" s="823"/>
      <c r="E3490" s="823"/>
      <c r="F3490" s="823"/>
      <c r="G3490" s="823" t="s">
        <v>2683</v>
      </c>
      <c r="H3490" s="823"/>
      <c r="I3490" s="746" t="s">
        <v>2140</v>
      </c>
      <c r="J3490" s="481"/>
    </row>
    <row r="3491" spans="2:10">
      <c r="B3491" s="362"/>
      <c r="C3491" s="823"/>
      <c r="D3491" s="823"/>
      <c r="E3491" s="823"/>
      <c r="F3491" s="823"/>
      <c r="G3491" s="823" t="s">
        <v>3343</v>
      </c>
      <c r="H3491" s="823"/>
      <c r="I3491" s="746" t="s">
        <v>3379</v>
      </c>
      <c r="J3491" s="481"/>
    </row>
    <row r="3492" spans="2:10">
      <c r="B3492" s="362"/>
      <c r="C3492" s="823"/>
      <c r="D3492" s="823"/>
      <c r="E3492" s="823"/>
      <c r="F3492" s="823" t="s">
        <v>2045</v>
      </c>
      <c r="G3492" s="823"/>
      <c r="H3492" s="823"/>
      <c r="I3492" s="746" t="s">
        <v>3345</v>
      </c>
      <c r="J3492" s="481"/>
    </row>
    <row r="3493" spans="2:10">
      <c r="B3493" s="362"/>
      <c r="C3493" s="823"/>
      <c r="D3493" s="823"/>
      <c r="E3493" s="823"/>
      <c r="F3493" s="823" t="s">
        <v>2764</v>
      </c>
      <c r="G3493" s="823"/>
      <c r="H3493" s="823"/>
      <c r="I3493" s="746" t="s">
        <v>2357</v>
      </c>
      <c r="J3493" s="481"/>
    </row>
    <row r="3494" spans="2:10">
      <c r="B3494" s="362"/>
      <c r="C3494" s="823"/>
      <c r="D3494" s="823"/>
      <c r="E3494" s="823"/>
      <c r="F3494" s="823" t="s">
        <v>2872</v>
      </c>
      <c r="G3494" s="823"/>
      <c r="H3494" s="823"/>
      <c r="I3494" s="746" t="s">
        <v>2920</v>
      </c>
      <c r="J3494" s="481"/>
    </row>
    <row r="3495" spans="2:10">
      <c r="B3495" s="362"/>
      <c r="C3495" s="823"/>
      <c r="D3495" s="823"/>
      <c r="E3495" s="823" t="s">
        <v>1939</v>
      </c>
      <c r="F3495" s="823"/>
      <c r="G3495" s="823"/>
      <c r="H3495" s="823"/>
      <c r="I3495" s="746" t="s">
        <v>1940</v>
      </c>
      <c r="J3495" s="481"/>
    </row>
    <row r="3496" spans="2:10">
      <c r="B3496" s="362"/>
      <c r="C3496" s="823"/>
      <c r="D3496" s="823"/>
      <c r="E3496" s="823" t="s">
        <v>1941</v>
      </c>
      <c r="F3496" s="823"/>
      <c r="G3496" s="823"/>
      <c r="H3496" s="823"/>
      <c r="I3496" s="746"/>
      <c r="J3496" s="481"/>
    </row>
    <row r="3497" spans="2:10" ht="26.25" customHeight="1">
      <c r="B3497" s="362"/>
      <c r="C3497" s="823"/>
      <c r="D3497" s="823"/>
      <c r="E3497" s="823"/>
      <c r="F3497" s="823" t="s">
        <v>1675</v>
      </c>
      <c r="G3497" s="823"/>
      <c r="H3497" s="823"/>
      <c r="I3497" s="746" t="s">
        <v>3380</v>
      </c>
      <c r="J3497" s="481"/>
    </row>
    <row r="3498" spans="2:10" ht="26.25" customHeight="1">
      <c r="B3498" s="362"/>
      <c r="C3498" s="823"/>
      <c r="D3498" s="823"/>
      <c r="E3498" s="823"/>
      <c r="F3498" s="823" t="s">
        <v>1677</v>
      </c>
      <c r="G3498" s="823"/>
      <c r="H3498" s="823"/>
      <c r="I3498" s="746" t="s">
        <v>3381</v>
      </c>
      <c r="J3498" s="481"/>
    </row>
    <row r="3499" spans="2:10" ht="42" customHeight="1">
      <c r="B3499" s="362"/>
      <c r="C3499" s="823"/>
      <c r="D3499" s="823"/>
      <c r="E3499" s="823"/>
      <c r="F3499" s="823" t="s">
        <v>1679</v>
      </c>
      <c r="G3499" s="823"/>
      <c r="H3499" s="823"/>
      <c r="I3499" s="746" t="s">
        <v>3382</v>
      </c>
      <c r="J3499" s="481"/>
    </row>
    <row r="3500" spans="2:10" ht="28.5" customHeight="1">
      <c r="B3500" s="362"/>
      <c r="C3500" s="823"/>
      <c r="D3500" s="823"/>
      <c r="E3500" s="823"/>
      <c r="F3500" s="823" t="s">
        <v>1681</v>
      </c>
      <c r="G3500" s="823"/>
      <c r="H3500" s="823"/>
      <c r="I3500" s="746" t="s">
        <v>3383</v>
      </c>
      <c r="J3500" s="481"/>
    </row>
    <row r="3501" spans="2:10" ht="50.25" customHeight="1">
      <c r="B3501" s="362"/>
      <c r="C3501" s="823"/>
      <c r="D3501" s="823"/>
      <c r="E3501" s="823"/>
      <c r="F3501" s="823" t="s">
        <v>1946</v>
      </c>
      <c r="G3501" s="823"/>
      <c r="H3501" s="823"/>
      <c r="I3501" s="746" t="s">
        <v>3384</v>
      </c>
      <c r="J3501" s="481"/>
    </row>
    <row r="3502" spans="2:10">
      <c r="B3502" s="362"/>
      <c r="C3502" s="823"/>
      <c r="D3502" s="823" t="s">
        <v>3385</v>
      </c>
      <c r="E3502" s="823"/>
      <c r="F3502" s="823"/>
      <c r="G3502" s="823"/>
      <c r="H3502" s="823"/>
      <c r="I3502" s="746"/>
      <c r="J3502" s="481"/>
    </row>
    <row r="3503" spans="2:10">
      <c r="B3503" s="362"/>
      <c r="C3503" s="823"/>
      <c r="D3503" s="823"/>
      <c r="E3503" s="823" t="s">
        <v>1920</v>
      </c>
      <c r="F3503" s="823"/>
      <c r="G3503" s="823"/>
      <c r="H3503" s="823"/>
      <c r="I3503" s="746" t="s">
        <v>3361</v>
      </c>
      <c r="J3503" s="481"/>
    </row>
    <row r="3504" spans="2:10">
      <c r="B3504" s="362"/>
      <c r="C3504" s="823"/>
      <c r="D3504" s="823"/>
      <c r="E3504" s="823" t="s">
        <v>1922</v>
      </c>
      <c r="F3504" s="823"/>
      <c r="G3504" s="823"/>
      <c r="H3504" s="823"/>
      <c r="I3504" s="746" t="s">
        <v>2348</v>
      </c>
      <c r="J3504" s="481"/>
    </row>
    <row r="3505" spans="2:10">
      <c r="B3505" s="362"/>
      <c r="C3505" s="823"/>
      <c r="D3505" s="823"/>
      <c r="E3505" s="823" t="s">
        <v>2015</v>
      </c>
      <c r="F3505" s="823"/>
      <c r="G3505" s="823"/>
      <c r="H3505" s="823"/>
      <c r="I3505" s="746"/>
      <c r="J3505" s="481"/>
    </row>
    <row r="3506" spans="2:10">
      <c r="B3506" s="362"/>
      <c r="C3506" s="823"/>
      <c r="D3506" s="823"/>
      <c r="E3506" s="823"/>
      <c r="F3506" s="823" t="s">
        <v>2677</v>
      </c>
      <c r="G3506" s="823"/>
      <c r="H3506" s="823"/>
      <c r="I3506" s="746" t="s">
        <v>2354</v>
      </c>
      <c r="J3506" s="481"/>
    </row>
    <row r="3507" spans="2:10">
      <c r="B3507" s="362"/>
      <c r="C3507" s="823"/>
      <c r="D3507" s="823"/>
      <c r="E3507" s="823"/>
      <c r="F3507" s="823" t="s">
        <v>2038</v>
      </c>
      <c r="G3507" s="823"/>
      <c r="H3507" s="823"/>
      <c r="I3507" s="746" t="s">
        <v>2250</v>
      </c>
      <c r="J3507" s="481"/>
    </row>
    <row r="3508" spans="2:10">
      <c r="B3508" s="362"/>
      <c r="C3508" s="823"/>
      <c r="D3508" s="823"/>
      <c r="E3508" s="823"/>
      <c r="F3508" s="823" t="s">
        <v>2099</v>
      </c>
      <c r="G3508" s="823"/>
      <c r="H3508" s="823"/>
      <c r="I3508" s="746" t="s">
        <v>1940</v>
      </c>
      <c r="J3508" s="481"/>
    </row>
    <row r="3509" spans="2:10">
      <c r="B3509" s="362"/>
      <c r="C3509" s="823"/>
      <c r="D3509" s="823"/>
      <c r="E3509" s="823"/>
      <c r="F3509" s="823" t="s">
        <v>2192</v>
      </c>
      <c r="G3509" s="823"/>
      <c r="H3509" s="823"/>
      <c r="I3509" s="746" t="s">
        <v>2357</v>
      </c>
      <c r="J3509" s="481"/>
    </row>
    <row r="3510" spans="2:10">
      <c r="B3510" s="362"/>
      <c r="C3510" s="823"/>
      <c r="D3510" s="823"/>
      <c r="E3510" s="823"/>
      <c r="F3510" s="823" t="s">
        <v>1933</v>
      </c>
      <c r="G3510" s="823"/>
      <c r="H3510" s="823"/>
      <c r="I3510" s="746" t="s">
        <v>2920</v>
      </c>
      <c r="J3510" s="481"/>
    </row>
    <row r="3511" spans="2:10">
      <c r="B3511" s="362"/>
      <c r="C3511" s="823"/>
      <c r="D3511" s="823"/>
      <c r="E3511" s="823" t="s">
        <v>1939</v>
      </c>
      <c r="F3511" s="823"/>
      <c r="G3511" s="823"/>
      <c r="H3511" s="823"/>
      <c r="I3511" s="746" t="s">
        <v>1940</v>
      </c>
      <c r="J3511" s="481"/>
    </row>
    <row r="3512" spans="2:10">
      <c r="B3512" s="362"/>
      <c r="C3512" s="823"/>
      <c r="D3512" s="341"/>
      <c r="E3512" s="823" t="s">
        <v>1941</v>
      </c>
      <c r="F3512" s="823"/>
      <c r="G3512" s="823"/>
      <c r="H3512" s="823"/>
      <c r="I3512" s="746"/>
      <c r="J3512" s="481"/>
    </row>
    <row r="3513" spans="2:10" ht="61.5" customHeight="1">
      <c r="B3513" s="362"/>
      <c r="C3513" s="823"/>
      <c r="D3513" s="825"/>
      <c r="E3513" s="823"/>
      <c r="F3513" s="823" t="s">
        <v>1675</v>
      </c>
      <c r="G3513" s="823"/>
      <c r="H3513" s="823"/>
      <c r="I3513" s="746" t="s">
        <v>3386</v>
      </c>
      <c r="J3513" s="481"/>
    </row>
    <row r="3514" spans="2:10" ht="28.5" customHeight="1">
      <c r="B3514" s="362"/>
      <c r="C3514" s="823"/>
      <c r="D3514" s="826"/>
      <c r="E3514" s="823"/>
      <c r="F3514" s="823" t="s">
        <v>1677</v>
      </c>
      <c r="G3514" s="823"/>
      <c r="H3514" s="823"/>
      <c r="I3514" s="746" t="s">
        <v>3363</v>
      </c>
      <c r="J3514" s="481"/>
    </row>
    <row r="3515" spans="2:10" ht="28.5" customHeight="1">
      <c r="B3515" s="362"/>
      <c r="C3515" s="823"/>
      <c r="D3515" s="826"/>
      <c r="E3515" s="823"/>
      <c r="F3515" s="823" t="s">
        <v>1679</v>
      </c>
      <c r="G3515" s="823"/>
      <c r="H3515" s="823"/>
      <c r="I3515" s="746" t="s">
        <v>3375</v>
      </c>
      <c r="J3515" s="481"/>
    </row>
    <row r="3516" spans="2:10" ht="52.5" customHeight="1">
      <c r="B3516" s="362"/>
      <c r="C3516" s="823"/>
      <c r="D3516" s="826"/>
      <c r="E3516" s="823"/>
      <c r="F3516" s="823" t="s">
        <v>1681</v>
      </c>
      <c r="G3516" s="823"/>
      <c r="H3516" s="823"/>
      <c r="I3516" s="746" t="s">
        <v>3364</v>
      </c>
      <c r="J3516" s="481"/>
    </row>
    <row r="3517" spans="2:10" ht="27" customHeight="1">
      <c r="B3517" s="362"/>
      <c r="C3517" s="823"/>
      <c r="D3517" s="826"/>
      <c r="E3517" s="823"/>
      <c r="F3517" s="823" t="s">
        <v>1946</v>
      </c>
      <c r="G3517" s="823"/>
      <c r="H3517" s="823"/>
      <c r="I3517" s="746" t="s">
        <v>3387</v>
      </c>
      <c r="J3517" s="481"/>
    </row>
    <row r="3518" spans="2:10">
      <c r="B3518" s="362"/>
      <c r="C3518" s="823"/>
      <c r="D3518" s="341" t="s">
        <v>3388</v>
      </c>
      <c r="E3518" s="823"/>
      <c r="F3518" s="823"/>
      <c r="G3518" s="823"/>
      <c r="H3518" s="823"/>
      <c r="I3518" s="746"/>
      <c r="J3518" s="481"/>
    </row>
    <row r="3519" spans="2:10">
      <c r="B3519" s="381"/>
      <c r="C3519" s="824"/>
      <c r="D3519" s="826"/>
      <c r="E3519" s="823" t="s">
        <v>1920</v>
      </c>
      <c r="F3519" s="824"/>
      <c r="G3519" s="824"/>
      <c r="H3519" s="824"/>
      <c r="I3519" s="703" t="s">
        <v>3342</v>
      </c>
      <c r="J3519" s="480"/>
    </row>
    <row r="3520" spans="2:10">
      <c r="B3520" s="381"/>
      <c r="C3520" s="824"/>
      <c r="D3520" s="826"/>
      <c r="E3520" s="823" t="s">
        <v>1922</v>
      </c>
      <c r="F3520" s="824"/>
      <c r="G3520" s="824"/>
      <c r="H3520" s="824"/>
      <c r="I3520" s="703" t="s">
        <v>2348</v>
      </c>
      <c r="J3520" s="480"/>
    </row>
    <row r="3521" spans="2:10">
      <c r="B3521" s="381"/>
      <c r="C3521" s="824"/>
      <c r="D3521" s="826"/>
      <c r="E3521" s="823" t="s">
        <v>2015</v>
      </c>
      <c r="F3521" s="824"/>
      <c r="G3521" s="824"/>
      <c r="H3521" s="824"/>
      <c r="I3521" s="703"/>
      <c r="J3521" s="480"/>
    </row>
    <row r="3522" spans="2:10">
      <c r="B3522" s="381"/>
      <c r="C3522" s="824"/>
      <c r="D3522" s="826"/>
      <c r="E3522" s="826"/>
      <c r="F3522" s="823" t="s">
        <v>2871</v>
      </c>
      <c r="G3522" s="824"/>
      <c r="H3522" s="824"/>
      <c r="I3522" s="703" t="s">
        <v>3281</v>
      </c>
      <c r="J3522" s="480"/>
    </row>
    <row r="3523" spans="2:10">
      <c r="B3523" s="381"/>
      <c r="C3523" s="824"/>
      <c r="D3523" s="826"/>
      <c r="E3523" s="826"/>
      <c r="F3523" s="823" t="s">
        <v>2038</v>
      </c>
      <c r="G3523" s="824"/>
      <c r="H3523" s="824"/>
      <c r="I3523" s="703" t="s">
        <v>2250</v>
      </c>
      <c r="J3523" s="480"/>
    </row>
    <row r="3524" spans="2:10">
      <c r="B3524" s="381"/>
      <c r="C3524" s="824"/>
      <c r="D3524" s="826"/>
      <c r="E3524" s="826"/>
      <c r="F3524" s="823" t="s">
        <v>2099</v>
      </c>
      <c r="G3524" s="824"/>
      <c r="H3524" s="824"/>
      <c r="I3524" s="703"/>
      <c r="J3524" s="480"/>
    </row>
    <row r="3525" spans="2:10">
      <c r="B3525" s="381"/>
      <c r="C3525" s="824"/>
      <c r="D3525" s="826"/>
      <c r="E3525" s="826"/>
      <c r="F3525" s="826"/>
      <c r="G3525" s="823" t="s">
        <v>2683</v>
      </c>
      <c r="H3525" s="824"/>
      <c r="I3525" s="703" t="s">
        <v>1940</v>
      </c>
      <c r="J3525" s="480"/>
    </row>
    <row r="3526" spans="2:10">
      <c r="B3526" s="381"/>
      <c r="C3526" s="824"/>
      <c r="D3526" s="826"/>
      <c r="E3526" s="826"/>
      <c r="F3526" s="826"/>
      <c r="G3526" s="823" t="s">
        <v>3343</v>
      </c>
      <c r="H3526" s="824"/>
      <c r="I3526" s="703" t="s">
        <v>1940</v>
      </c>
      <c r="J3526" s="480"/>
    </row>
    <row r="3527" spans="2:10">
      <c r="B3527" s="381"/>
      <c r="C3527" s="824"/>
      <c r="D3527" s="826"/>
      <c r="E3527" s="826"/>
      <c r="F3527" s="823" t="s">
        <v>2045</v>
      </c>
      <c r="G3527" s="824"/>
      <c r="H3527" s="824"/>
      <c r="I3527" s="703" t="s">
        <v>1940</v>
      </c>
      <c r="J3527" s="480"/>
    </row>
    <row r="3528" spans="2:10">
      <c r="B3528" s="381"/>
      <c r="C3528" s="824"/>
      <c r="D3528" s="826"/>
      <c r="E3528" s="826"/>
      <c r="F3528" s="823" t="s">
        <v>2764</v>
      </c>
      <c r="G3528" s="824"/>
      <c r="H3528" s="824"/>
      <c r="I3528" s="703" t="s">
        <v>2357</v>
      </c>
      <c r="J3528" s="480"/>
    </row>
    <row r="3529" spans="2:10">
      <c r="B3529" s="381"/>
      <c r="C3529" s="824"/>
      <c r="D3529" s="826"/>
      <c r="E3529" s="826"/>
      <c r="F3529" s="823" t="s">
        <v>2872</v>
      </c>
      <c r="G3529" s="824"/>
      <c r="H3529" s="824"/>
      <c r="I3529" s="703" t="s">
        <v>2920</v>
      </c>
      <c r="J3529" s="480"/>
    </row>
    <row r="3530" spans="2:10">
      <c r="B3530" s="381"/>
      <c r="C3530" s="824"/>
      <c r="D3530" s="826"/>
      <c r="E3530" s="823" t="s">
        <v>1939</v>
      </c>
      <c r="F3530" s="824"/>
      <c r="G3530" s="824"/>
      <c r="H3530" s="824"/>
      <c r="I3530" s="703" t="s">
        <v>1940</v>
      </c>
      <c r="J3530" s="480"/>
    </row>
    <row r="3531" spans="2:10">
      <c r="B3531" s="381"/>
      <c r="C3531" s="824"/>
      <c r="D3531" s="826"/>
      <c r="E3531" s="823" t="s">
        <v>1941</v>
      </c>
      <c r="F3531" s="823"/>
      <c r="G3531" s="824"/>
      <c r="H3531" s="824"/>
      <c r="I3531" s="703"/>
      <c r="J3531" s="480"/>
    </row>
    <row r="3532" spans="2:10" ht="48" customHeight="1">
      <c r="B3532" s="381"/>
      <c r="C3532" s="824"/>
      <c r="D3532" s="826"/>
      <c r="E3532" s="823"/>
      <c r="F3532" s="837" t="s">
        <v>1675</v>
      </c>
      <c r="G3532" s="824"/>
      <c r="H3532" s="824"/>
      <c r="I3532" s="703" t="s">
        <v>3389</v>
      </c>
      <c r="J3532" s="480"/>
    </row>
    <row r="3533" spans="2:10" ht="41.25" customHeight="1">
      <c r="B3533" s="381"/>
      <c r="C3533" s="824"/>
      <c r="D3533" s="826"/>
      <c r="E3533" s="823"/>
      <c r="F3533" s="837" t="s">
        <v>1677</v>
      </c>
      <c r="G3533" s="824"/>
      <c r="H3533" s="824"/>
      <c r="I3533" s="703" t="s">
        <v>3390</v>
      </c>
      <c r="J3533" s="480"/>
    </row>
    <row r="3534" spans="2:10" ht="22.5">
      <c r="B3534" s="381"/>
      <c r="C3534" s="824"/>
      <c r="D3534" s="826"/>
      <c r="E3534" s="823"/>
      <c r="F3534" s="837" t="s">
        <v>1679</v>
      </c>
      <c r="G3534" s="824"/>
      <c r="H3534" s="824"/>
      <c r="I3534" s="703" t="s">
        <v>3308</v>
      </c>
      <c r="J3534" s="480"/>
    </row>
    <row r="3535" spans="2:10">
      <c r="B3535" s="381"/>
      <c r="C3535" s="824"/>
      <c r="D3535" s="826"/>
      <c r="E3535" s="823"/>
      <c r="F3535" s="823" t="s">
        <v>1681</v>
      </c>
      <c r="G3535" s="824"/>
      <c r="H3535" s="824"/>
      <c r="I3535" s="703" t="s">
        <v>3309</v>
      </c>
      <c r="J3535" s="480"/>
    </row>
    <row r="3536" spans="2:10" ht="40.5" customHeight="1">
      <c r="B3536" s="381"/>
      <c r="C3536" s="824"/>
      <c r="D3536" s="826"/>
      <c r="E3536" s="823"/>
      <c r="F3536" s="823" t="s">
        <v>1946</v>
      </c>
      <c r="G3536" s="824"/>
      <c r="H3536" s="824"/>
      <c r="I3536" s="703" t="s">
        <v>3337</v>
      </c>
      <c r="J3536" s="480"/>
    </row>
    <row r="3537" spans="2:10" ht="63" customHeight="1">
      <c r="B3537" s="381"/>
      <c r="C3537" s="824"/>
      <c r="D3537" s="826"/>
      <c r="E3537" s="823"/>
      <c r="F3537" s="823" t="s">
        <v>1948</v>
      </c>
      <c r="G3537" s="824"/>
      <c r="H3537" s="824"/>
      <c r="I3537" s="703" t="s">
        <v>3391</v>
      </c>
      <c r="J3537" s="480"/>
    </row>
    <row r="3538" spans="2:10" ht="41.25" customHeight="1">
      <c r="B3538" s="381"/>
      <c r="C3538" s="824"/>
      <c r="D3538" s="826"/>
      <c r="E3538" s="823"/>
      <c r="F3538" s="837" t="s">
        <v>1950</v>
      </c>
      <c r="G3538" s="824"/>
      <c r="H3538" s="824"/>
      <c r="I3538" s="703" t="s">
        <v>3392</v>
      </c>
      <c r="J3538" s="480"/>
    </row>
    <row r="3539" spans="2:10" ht="65.25" customHeight="1">
      <c r="B3539" s="381"/>
      <c r="C3539" s="824"/>
      <c r="D3539" s="826"/>
      <c r="E3539" s="823"/>
      <c r="F3539" s="824" t="s">
        <v>2778</v>
      </c>
      <c r="G3539" s="824"/>
      <c r="H3539" s="824"/>
      <c r="I3539" s="703" t="s">
        <v>3393</v>
      </c>
      <c r="J3539" s="480"/>
    </row>
    <row r="3540" spans="2:10">
      <c r="B3540" s="381"/>
      <c r="C3540" s="824"/>
      <c r="D3540" s="826" t="s">
        <v>3394</v>
      </c>
      <c r="E3540" s="823"/>
      <c r="F3540" s="824"/>
      <c r="G3540" s="824"/>
      <c r="H3540" s="824"/>
      <c r="I3540" s="703"/>
      <c r="J3540" s="480"/>
    </row>
    <row r="3541" spans="2:10">
      <c r="B3541" s="381"/>
      <c r="C3541" s="824"/>
      <c r="D3541" s="826"/>
      <c r="E3541" s="823" t="s">
        <v>1920</v>
      </c>
      <c r="F3541" s="824"/>
      <c r="G3541" s="824"/>
      <c r="H3541" s="824"/>
      <c r="I3541" s="703" t="s">
        <v>3342</v>
      </c>
      <c r="J3541" s="480"/>
    </row>
    <row r="3542" spans="2:10">
      <c r="B3542" s="381"/>
      <c r="C3542" s="824"/>
      <c r="D3542" s="826"/>
      <c r="E3542" s="823" t="s">
        <v>1922</v>
      </c>
      <c r="F3542" s="824"/>
      <c r="G3542" s="824"/>
      <c r="H3542" s="824"/>
      <c r="I3542" s="703" t="s">
        <v>2348</v>
      </c>
      <c r="J3542" s="480"/>
    </row>
    <row r="3543" spans="2:10">
      <c r="B3543" s="362"/>
      <c r="C3543" s="823"/>
      <c r="D3543" s="826"/>
      <c r="E3543" s="823" t="s">
        <v>2015</v>
      </c>
      <c r="F3543" s="823"/>
      <c r="G3543" s="823"/>
      <c r="H3543" s="823"/>
      <c r="I3543" s="746"/>
      <c r="J3543" s="481"/>
    </row>
    <row r="3544" spans="2:10">
      <c r="B3544" s="362"/>
      <c r="C3544" s="823"/>
      <c r="D3544" s="826"/>
      <c r="E3544" s="826"/>
      <c r="F3544" s="823" t="s">
        <v>2871</v>
      </c>
      <c r="G3544" s="823"/>
      <c r="H3544" s="823"/>
      <c r="I3544" s="746" t="s">
        <v>3264</v>
      </c>
      <c r="J3544" s="481"/>
    </row>
    <row r="3545" spans="2:10">
      <c r="B3545" s="381"/>
      <c r="C3545" s="824"/>
      <c r="D3545" s="826"/>
      <c r="E3545" s="826"/>
      <c r="F3545" s="823" t="s">
        <v>2038</v>
      </c>
      <c r="G3545" s="824"/>
      <c r="H3545" s="824"/>
      <c r="I3545" s="703" t="s">
        <v>2250</v>
      </c>
      <c r="J3545" s="480"/>
    </row>
    <row r="3546" spans="2:10">
      <c r="B3546" s="381"/>
      <c r="C3546" s="824"/>
      <c r="D3546" s="826"/>
      <c r="E3546" s="826"/>
      <c r="F3546" s="823" t="s">
        <v>2099</v>
      </c>
      <c r="G3546" s="824"/>
      <c r="H3546" s="824"/>
      <c r="I3546" s="703" t="s">
        <v>1940</v>
      </c>
      <c r="J3546" s="480"/>
    </row>
    <row r="3547" spans="2:10">
      <c r="B3547" s="381"/>
      <c r="C3547" s="824"/>
      <c r="D3547" s="826"/>
      <c r="E3547" s="826"/>
      <c r="F3547" s="823" t="s">
        <v>2045</v>
      </c>
      <c r="G3547" s="824"/>
      <c r="H3547" s="824"/>
      <c r="I3547" s="703" t="s">
        <v>1940</v>
      </c>
      <c r="J3547" s="480"/>
    </row>
    <row r="3548" spans="2:10">
      <c r="B3548" s="381"/>
      <c r="C3548" s="824"/>
      <c r="D3548" s="826"/>
      <c r="E3548" s="826"/>
      <c r="F3548" s="823" t="s">
        <v>2764</v>
      </c>
      <c r="G3548" s="824"/>
      <c r="H3548" s="824"/>
      <c r="I3548" s="703" t="s">
        <v>2357</v>
      </c>
      <c r="J3548" s="480"/>
    </row>
    <row r="3549" spans="2:10">
      <c r="B3549" s="381"/>
      <c r="C3549" s="824"/>
      <c r="D3549" s="826"/>
      <c r="E3549" s="826"/>
      <c r="F3549" s="823" t="s">
        <v>2872</v>
      </c>
      <c r="G3549" s="824"/>
      <c r="H3549" s="824"/>
      <c r="I3549" s="703" t="s">
        <v>2920</v>
      </c>
      <c r="J3549" s="480"/>
    </row>
    <row r="3550" spans="2:10">
      <c r="B3550" s="381"/>
      <c r="C3550" s="824"/>
      <c r="D3550" s="826"/>
      <c r="E3550" s="823" t="s">
        <v>1939</v>
      </c>
      <c r="F3550" s="824"/>
      <c r="G3550" s="824"/>
      <c r="H3550" s="824"/>
      <c r="I3550" s="703" t="s">
        <v>1940</v>
      </c>
      <c r="J3550" s="480"/>
    </row>
    <row r="3551" spans="2:10">
      <c r="B3551" s="381"/>
      <c r="C3551" s="824"/>
      <c r="D3551" s="826"/>
      <c r="E3551" s="823" t="s">
        <v>1941</v>
      </c>
      <c r="F3551" s="823"/>
      <c r="G3551" s="824"/>
      <c r="H3551" s="824"/>
      <c r="I3551" s="703"/>
      <c r="J3551" s="480"/>
    </row>
    <row r="3552" spans="2:10" ht="29.25" customHeight="1">
      <c r="B3552" s="381"/>
      <c r="C3552" s="824"/>
      <c r="D3552" s="826"/>
      <c r="E3552" s="823"/>
      <c r="F3552" s="837" t="s">
        <v>1675</v>
      </c>
      <c r="G3552" s="824"/>
      <c r="H3552" s="824"/>
      <c r="I3552" s="703" t="s">
        <v>3395</v>
      </c>
      <c r="J3552" s="480"/>
    </row>
    <row r="3553" spans="2:10" ht="41.25" customHeight="1">
      <c r="B3553" s="381"/>
      <c r="C3553" s="824"/>
      <c r="D3553" s="826"/>
      <c r="E3553" s="823"/>
      <c r="F3553" s="837" t="s">
        <v>1677</v>
      </c>
      <c r="G3553" s="824"/>
      <c r="H3553" s="824"/>
      <c r="I3553" s="703" t="s">
        <v>3390</v>
      </c>
      <c r="J3553" s="480"/>
    </row>
    <row r="3554" spans="2:10" ht="26.25" customHeight="1">
      <c r="B3554" s="381"/>
      <c r="C3554" s="824"/>
      <c r="D3554" s="826"/>
      <c r="E3554" s="823"/>
      <c r="F3554" s="837" t="s">
        <v>1679</v>
      </c>
      <c r="G3554" s="824"/>
      <c r="H3554" s="824"/>
      <c r="I3554" s="703" t="s">
        <v>3308</v>
      </c>
      <c r="J3554" s="480"/>
    </row>
    <row r="3555" spans="2:10">
      <c r="B3555" s="381"/>
      <c r="C3555" s="824"/>
      <c r="D3555" s="826"/>
      <c r="E3555" s="823"/>
      <c r="F3555" s="823" t="s">
        <v>1681</v>
      </c>
      <c r="G3555" s="824"/>
      <c r="H3555" s="824"/>
      <c r="I3555" s="703" t="s">
        <v>3309</v>
      </c>
      <c r="J3555" s="480"/>
    </row>
    <row r="3556" spans="2:10" ht="33.75">
      <c r="B3556" s="381"/>
      <c r="C3556" s="824"/>
      <c r="D3556" s="826"/>
      <c r="E3556" s="823"/>
      <c r="F3556" s="823" t="s">
        <v>1946</v>
      </c>
      <c r="G3556" s="824"/>
      <c r="H3556" s="824"/>
      <c r="I3556" s="703" t="s">
        <v>3337</v>
      </c>
      <c r="J3556" s="480"/>
    </row>
    <row r="3557" spans="2:10" ht="48.75" customHeight="1">
      <c r="B3557" s="381"/>
      <c r="C3557" s="824"/>
      <c r="D3557" s="826"/>
      <c r="E3557" s="823"/>
      <c r="F3557" s="823" t="s">
        <v>1948</v>
      </c>
      <c r="G3557" s="824"/>
      <c r="H3557" s="824"/>
      <c r="I3557" s="703" t="s">
        <v>3396</v>
      </c>
      <c r="J3557" s="480"/>
    </row>
    <row r="3558" spans="2:10" ht="45">
      <c r="B3558" s="381"/>
      <c r="C3558" s="824"/>
      <c r="D3558" s="826"/>
      <c r="E3558" s="823"/>
      <c r="F3558" s="837" t="s">
        <v>1950</v>
      </c>
      <c r="G3558" s="824"/>
      <c r="H3558" s="824"/>
      <c r="I3558" s="703" t="s">
        <v>3397</v>
      </c>
      <c r="J3558" s="480"/>
    </row>
    <row r="3559" spans="2:10" ht="33.75">
      <c r="B3559" s="381"/>
      <c r="C3559" s="824"/>
      <c r="D3559" s="826"/>
      <c r="E3559" s="823"/>
      <c r="F3559" s="824" t="s">
        <v>2778</v>
      </c>
      <c r="G3559" s="824"/>
      <c r="H3559" s="824"/>
      <c r="I3559" s="703" t="s">
        <v>3398</v>
      </c>
      <c r="J3559" s="480"/>
    </row>
    <row r="3560" spans="2:10">
      <c r="B3560" s="381"/>
      <c r="C3560" s="824"/>
      <c r="D3560" s="826" t="s">
        <v>3399</v>
      </c>
      <c r="E3560" s="823"/>
      <c r="F3560" s="824"/>
      <c r="G3560" s="824"/>
      <c r="H3560" s="824"/>
      <c r="I3560" s="703"/>
      <c r="J3560" s="480"/>
    </row>
    <row r="3561" spans="2:10">
      <c r="B3561" s="381"/>
      <c r="C3561" s="824"/>
      <c r="D3561" s="826"/>
      <c r="E3561" s="823" t="s">
        <v>1920</v>
      </c>
      <c r="F3561" s="824"/>
      <c r="G3561" s="824"/>
      <c r="H3561" s="824"/>
      <c r="I3561" s="703" t="s">
        <v>3250</v>
      </c>
      <c r="J3561" s="480"/>
    </row>
    <row r="3562" spans="2:10">
      <c r="B3562" s="381"/>
      <c r="C3562" s="824"/>
      <c r="D3562" s="826"/>
      <c r="E3562" s="823" t="s">
        <v>1922</v>
      </c>
      <c r="F3562" s="824"/>
      <c r="G3562" s="824"/>
      <c r="H3562" s="824"/>
      <c r="I3562" s="703" t="s">
        <v>2122</v>
      </c>
      <c r="J3562" s="480"/>
    </row>
    <row r="3563" spans="2:10">
      <c r="B3563" s="381"/>
      <c r="C3563" s="824"/>
      <c r="D3563" s="826"/>
      <c r="E3563" s="823" t="s">
        <v>2015</v>
      </c>
      <c r="F3563" s="824"/>
      <c r="G3563" s="824"/>
      <c r="H3563" s="824"/>
      <c r="I3563" s="703"/>
      <c r="J3563" s="480"/>
    </row>
    <row r="3564" spans="2:10">
      <c r="B3564" s="381"/>
      <c r="C3564" s="824"/>
      <c r="D3564" s="826"/>
      <c r="E3564" s="826"/>
      <c r="F3564" s="823" t="s">
        <v>2096</v>
      </c>
      <c r="G3564" s="824"/>
      <c r="H3564" s="824"/>
      <c r="I3564" s="703" t="s">
        <v>3400</v>
      </c>
      <c r="J3564" s="480"/>
    </row>
    <row r="3565" spans="2:10" ht="22.5">
      <c r="B3565" s="381"/>
      <c r="C3565" s="824"/>
      <c r="D3565" s="826"/>
      <c r="E3565" s="826"/>
      <c r="F3565" s="823" t="s">
        <v>2038</v>
      </c>
      <c r="G3565" s="824"/>
      <c r="H3565" s="824"/>
      <c r="I3565" s="703" t="s">
        <v>2881</v>
      </c>
      <c r="J3565" s="480"/>
    </row>
    <row r="3566" spans="2:10">
      <c r="B3566" s="381"/>
      <c r="C3566" s="824"/>
      <c r="D3566" s="826"/>
      <c r="E3566" s="826"/>
      <c r="F3566" s="823" t="s">
        <v>2099</v>
      </c>
      <c r="G3566" s="824"/>
      <c r="H3566" s="824"/>
      <c r="I3566" s="703" t="s">
        <v>2669</v>
      </c>
      <c r="J3566" s="480"/>
    </row>
    <row r="3567" spans="2:10">
      <c r="B3567" s="381"/>
      <c r="C3567" s="824"/>
      <c r="D3567" s="826"/>
      <c r="E3567" s="826"/>
      <c r="F3567" s="823" t="s">
        <v>2045</v>
      </c>
      <c r="G3567" s="824"/>
      <c r="H3567" s="824"/>
      <c r="I3567" s="703" t="s">
        <v>1940</v>
      </c>
      <c r="J3567" s="480"/>
    </row>
    <row r="3568" spans="2:10">
      <c r="B3568" s="381"/>
      <c r="C3568" s="824"/>
      <c r="D3568" s="826"/>
      <c r="E3568" s="826"/>
      <c r="F3568" s="823" t="s">
        <v>1933</v>
      </c>
      <c r="G3568" s="824"/>
      <c r="H3568" s="824"/>
      <c r="I3568" s="703" t="s">
        <v>2884</v>
      </c>
      <c r="J3568" s="480"/>
    </row>
    <row r="3569" spans="2:10">
      <c r="B3569" s="381"/>
      <c r="C3569" s="824"/>
      <c r="D3569" s="826"/>
      <c r="E3569" s="823" t="s">
        <v>1939</v>
      </c>
      <c r="F3569" s="824"/>
      <c r="G3569" s="824"/>
      <c r="H3569" s="824"/>
      <c r="I3569" s="703" t="s">
        <v>1940</v>
      </c>
      <c r="J3569" s="480"/>
    </row>
    <row r="3570" spans="2:10">
      <c r="B3570" s="381"/>
      <c r="C3570" s="824"/>
      <c r="D3570" s="826"/>
      <c r="E3570" s="823" t="s">
        <v>1941</v>
      </c>
      <c r="F3570" s="823"/>
      <c r="G3570" s="824"/>
      <c r="H3570" s="824"/>
      <c r="I3570" s="703"/>
      <c r="J3570" s="480"/>
    </row>
    <row r="3571" spans="2:10" ht="48.75" customHeight="1">
      <c r="B3571" s="381"/>
      <c r="C3571" s="824"/>
      <c r="D3571" s="826"/>
      <c r="E3571" s="823"/>
      <c r="F3571" s="823" t="s">
        <v>1675</v>
      </c>
      <c r="G3571" s="824"/>
      <c r="H3571" s="824"/>
      <c r="I3571" s="703" t="s">
        <v>3401</v>
      </c>
      <c r="J3571" s="480"/>
    </row>
    <row r="3572" spans="2:10" ht="48.75" customHeight="1">
      <c r="B3572" s="381"/>
      <c r="C3572" s="824"/>
      <c r="D3572" s="826"/>
      <c r="E3572" s="823"/>
      <c r="F3572" s="837" t="s">
        <v>1677</v>
      </c>
      <c r="G3572" s="824"/>
      <c r="H3572" s="824"/>
      <c r="I3572" s="703" t="s">
        <v>3402</v>
      </c>
      <c r="J3572" s="480"/>
    </row>
    <row r="3573" spans="2:10" ht="33.75" customHeight="1">
      <c r="B3573" s="381"/>
      <c r="C3573" s="824"/>
      <c r="D3573" s="826"/>
      <c r="E3573" s="823"/>
      <c r="F3573" s="837" t="s">
        <v>1679</v>
      </c>
      <c r="G3573" s="824"/>
      <c r="H3573" s="824"/>
      <c r="I3573" s="703" t="s">
        <v>3403</v>
      </c>
      <c r="J3573" s="480"/>
    </row>
    <row r="3574" spans="2:10" ht="28.5" customHeight="1">
      <c r="B3574" s="381"/>
      <c r="C3574" s="824"/>
      <c r="D3574" s="826"/>
      <c r="E3574" s="823"/>
      <c r="F3574" s="823" t="s">
        <v>1681</v>
      </c>
      <c r="G3574" s="824"/>
      <c r="H3574" s="824"/>
      <c r="I3574" s="703" t="s">
        <v>3404</v>
      </c>
      <c r="J3574" s="480"/>
    </row>
    <row r="3575" spans="2:10" ht="33.75">
      <c r="B3575" s="381"/>
      <c r="C3575" s="824"/>
      <c r="D3575" s="826"/>
      <c r="E3575" s="823"/>
      <c r="F3575" s="823" t="s">
        <v>1946</v>
      </c>
      <c r="G3575" s="824"/>
      <c r="H3575" s="824"/>
      <c r="I3575" s="703" t="s">
        <v>3405</v>
      </c>
      <c r="J3575" s="480"/>
    </row>
    <row r="3576" spans="2:10" ht="28.5" customHeight="1">
      <c r="B3576" s="381"/>
      <c r="C3576" s="824"/>
      <c r="D3576" s="826"/>
      <c r="E3576" s="823"/>
      <c r="F3576" s="823" t="s">
        <v>1948</v>
      </c>
      <c r="G3576" s="824"/>
      <c r="H3576" s="824"/>
      <c r="I3576" s="703" t="s">
        <v>3406</v>
      </c>
      <c r="J3576" s="480"/>
    </row>
    <row r="3577" spans="2:10">
      <c r="B3577" s="381"/>
      <c r="C3577" s="824"/>
      <c r="D3577" s="826" t="s">
        <v>3407</v>
      </c>
      <c r="E3577" s="823"/>
      <c r="F3577" s="824"/>
      <c r="G3577" s="824"/>
      <c r="H3577" s="824"/>
      <c r="I3577" s="703"/>
      <c r="J3577" s="480"/>
    </row>
    <row r="3578" spans="2:10">
      <c r="B3578" s="381"/>
      <c r="C3578" s="824"/>
      <c r="D3578" s="826"/>
      <c r="E3578" s="823" t="s">
        <v>1920</v>
      </c>
      <c r="F3578" s="824"/>
      <c r="G3578" s="824"/>
      <c r="H3578" s="824"/>
      <c r="I3578" s="703" t="s">
        <v>3250</v>
      </c>
      <c r="J3578" s="480"/>
    </row>
    <row r="3579" spans="2:10">
      <c r="B3579" s="381"/>
      <c r="C3579" s="824"/>
      <c r="D3579" s="826"/>
      <c r="E3579" s="823" t="s">
        <v>1922</v>
      </c>
      <c r="F3579" s="824"/>
      <c r="G3579" s="824"/>
      <c r="H3579" s="824"/>
      <c r="I3579" s="703" t="s">
        <v>2348</v>
      </c>
      <c r="J3579" s="480"/>
    </row>
    <row r="3580" spans="2:10">
      <c r="B3580" s="381"/>
      <c r="C3580" s="824"/>
      <c r="D3580" s="826"/>
      <c r="E3580" s="823" t="s">
        <v>2015</v>
      </c>
      <c r="F3580" s="824"/>
      <c r="G3580" s="824"/>
      <c r="H3580" s="824"/>
      <c r="I3580" s="703"/>
      <c r="J3580" s="480"/>
    </row>
    <row r="3581" spans="2:10">
      <c r="B3581" s="381"/>
      <c r="C3581" s="824"/>
      <c r="D3581" s="826"/>
      <c r="E3581" s="826"/>
      <c r="F3581" s="823" t="s">
        <v>2096</v>
      </c>
      <c r="G3581" s="824"/>
      <c r="H3581" s="824"/>
      <c r="I3581" s="703" t="s">
        <v>2132</v>
      </c>
      <c r="J3581" s="480"/>
    </row>
    <row r="3582" spans="2:10" ht="22.5">
      <c r="B3582" s="381"/>
      <c r="C3582" s="824"/>
      <c r="D3582" s="826"/>
      <c r="E3582" s="826"/>
      <c r="F3582" s="823" t="s">
        <v>2038</v>
      </c>
      <c r="G3582" s="824"/>
      <c r="H3582" s="824"/>
      <c r="I3582" s="703" t="s">
        <v>2881</v>
      </c>
      <c r="J3582" s="480"/>
    </row>
    <row r="3583" spans="2:10">
      <c r="B3583" s="381"/>
      <c r="C3583" s="824"/>
      <c r="D3583" s="826"/>
      <c r="E3583" s="826"/>
      <c r="F3583" s="823" t="s">
        <v>2099</v>
      </c>
      <c r="G3583" s="824"/>
      <c r="H3583" s="824"/>
      <c r="I3583" s="703" t="s">
        <v>2669</v>
      </c>
      <c r="J3583" s="480"/>
    </row>
    <row r="3584" spans="2:10">
      <c r="B3584" s="381"/>
      <c r="C3584" s="824"/>
      <c r="D3584" s="826"/>
      <c r="E3584" s="826"/>
      <c r="F3584" s="823" t="s">
        <v>2045</v>
      </c>
      <c r="G3584" s="824"/>
      <c r="H3584" s="824"/>
      <c r="I3584" s="703" t="s">
        <v>1940</v>
      </c>
      <c r="J3584" s="480"/>
    </row>
    <row r="3585" spans="2:10">
      <c r="B3585" s="381"/>
      <c r="C3585" s="824"/>
      <c r="D3585" s="826"/>
      <c r="E3585" s="826"/>
      <c r="F3585" s="823" t="s">
        <v>1933</v>
      </c>
      <c r="G3585" s="824"/>
      <c r="H3585" s="824"/>
      <c r="I3585" s="703" t="s">
        <v>2884</v>
      </c>
      <c r="J3585" s="480"/>
    </row>
    <row r="3586" spans="2:10">
      <c r="B3586" s="381"/>
      <c r="C3586" s="824"/>
      <c r="D3586" s="826"/>
      <c r="E3586" s="823" t="s">
        <v>1939</v>
      </c>
      <c r="F3586" s="824"/>
      <c r="G3586" s="824"/>
      <c r="H3586" s="824"/>
      <c r="I3586" s="703" t="s">
        <v>1940</v>
      </c>
      <c r="J3586" s="480"/>
    </row>
    <row r="3587" spans="2:10">
      <c r="B3587" s="381"/>
      <c r="C3587" s="824"/>
      <c r="D3587" s="826"/>
      <c r="E3587" s="823" t="s">
        <v>1941</v>
      </c>
      <c r="F3587" s="824"/>
      <c r="G3587" s="824"/>
      <c r="H3587" s="824"/>
      <c r="I3587" s="703"/>
      <c r="J3587" s="480"/>
    </row>
    <row r="3588" spans="2:10" ht="39" customHeight="1">
      <c r="B3588" s="362"/>
      <c r="C3588" s="823"/>
      <c r="D3588" s="826"/>
      <c r="E3588" s="823"/>
      <c r="F3588" s="823" t="s">
        <v>1675</v>
      </c>
      <c r="G3588" s="823"/>
      <c r="H3588" s="823"/>
      <c r="I3588" s="746" t="s">
        <v>3408</v>
      </c>
      <c r="J3588" s="481"/>
    </row>
    <row r="3589" spans="2:10" ht="33.75" customHeight="1">
      <c r="B3589" s="362"/>
      <c r="C3589" s="823"/>
      <c r="D3589" s="826"/>
      <c r="E3589" s="823"/>
      <c r="F3589" s="823" t="s">
        <v>1677</v>
      </c>
      <c r="G3589" s="823"/>
      <c r="H3589" s="823"/>
      <c r="I3589" s="746" t="s">
        <v>3409</v>
      </c>
      <c r="J3589" s="481"/>
    </row>
    <row r="3590" spans="2:10" ht="29.25" customHeight="1">
      <c r="B3590" s="381"/>
      <c r="C3590" s="824"/>
      <c r="D3590" s="826"/>
      <c r="E3590" s="823"/>
      <c r="F3590" s="837" t="s">
        <v>1679</v>
      </c>
      <c r="G3590" s="824"/>
      <c r="H3590" s="824"/>
      <c r="I3590" s="703" t="s">
        <v>3410</v>
      </c>
      <c r="J3590" s="480"/>
    </row>
    <row r="3591" spans="2:10" ht="39" customHeight="1">
      <c r="B3591" s="381"/>
      <c r="C3591" s="824"/>
      <c r="D3591" s="826"/>
      <c r="E3591" s="823"/>
      <c r="F3591" s="823" t="s">
        <v>1681</v>
      </c>
      <c r="G3591" s="824"/>
      <c r="H3591" s="824"/>
      <c r="I3591" s="703" t="s">
        <v>3411</v>
      </c>
      <c r="J3591" s="480"/>
    </row>
    <row r="3592" spans="2:10" ht="29.25" customHeight="1">
      <c r="B3592" s="381"/>
      <c r="C3592" s="824"/>
      <c r="D3592" s="826"/>
      <c r="E3592" s="823"/>
      <c r="F3592" s="823" t="s">
        <v>1946</v>
      </c>
      <c r="G3592" s="824"/>
      <c r="H3592" s="824"/>
      <c r="I3592" s="703" t="s">
        <v>3412</v>
      </c>
      <c r="J3592" s="480"/>
    </row>
    <row r="3593" spans="2:10">
      <c r="B3593" s="381"/>
      <c r="C3593" s="824"/>
      <c r="D3593" s="826" t="s">
        <v>3413</v>
      </c>
      <c r="E3593" s="823"/>
      <c r="F3593" s="824"/>
      <c r="G3593" s="824"/>
      <c r="H3593" s="824"/>
      <c r="I3593" s="703"/>
      <c r="J3593" s="480"/>
    </row>
    <row r="3594" spans="2:10">
      <c r="B3594" s="381"/>
      <c r="C3594" s="824"/>
      <c r="D3594" s="826"/>
      <c r="E3594" s="823" t="s">
        <v>1920</v>
      </c>
      <c r="F3594" s="824"/>
      <c r="G3594" s="824"/>
      <c r="H3594" s="824"/>
      <c r="I3594" s="703" t="s">
        <v>3196</v>
      </c>
      <c r="J3594" s="480"/>
    </row>
    <row r="3595" spans="2:10">
      <c r="B3595" s="381"/>
      <c r="C3595" s="824"/>
      <c r="D3595" s="826"/>
      <c r="E3595" s="823" t="s">
        <v>1922</v>
      </c>
      <c r="F3595" s="824"/>
      <c r="G3595" s="824"/>
      <c r="H3595" s="824"/>
      <c r="I3595" s="703" t="s">
        <v>1612</v>
      </c>
      <c r="J3595" s="480"/>
    </row>
    <row r="3596" spans="2:10">
      <c r="B3596" s="381"/>
      <c r="C3596" s="824"/>
      <c r="D3596" s="826"/>
      <c r="E3596" s="823" t="s">
        <v>2015</v>
      </c>
      <c r="F3596" s="824"/>
      <c r="G3596" s="824"/>
      <c r="H3596" s="824"/>
      <c r="I3596" s="703"/>
      <c r="J3596" s="480"/>
    </row>
    <row r="3597" spans="2:10">
      <c r="B3597" s="381"/>
      <c r="C3597" s="824"/>
      <c r="D3597" s="826"/>
      <c r="E3597" s="826"/>
      <c r="F3597" s="823" t="s">
        <v>2096</v>
      </c>
      <c r="G3597" s="824"/>
      <c r="H3597" s="824"/>
      <c r="I3597" s="703" t="s">
        <v>3414</v>
      </c>
      <c r="J3597" s="480"/>
    </row>
    <row r="3598" spans="2:10">
      <c r="B3598" s="381"/>
      <c r="C3598" s="824"/>
      <c r="D3598" s="826"/>
      <c r="E3598" s="826"/>
      <c r="F3598" s="823" t="s">
        <v>3232</v>
      </c>
      <c r="G3598" s="824"/>
      <c r="H3598" s="824"/>
      <c r="I3598" s="703"/>
      <c r="J3598" s="480"/>
    </row>
    <row r="3599" spans="2:10">
      <c r="B3599" s="381"/>
      <c r="C3599" s="824"/>
      <c r="D3599" s="826"/>
      <c r="E3599" s="826"/>
      <c r="F3599" s="826"/>
      <c r="G3599" s="823" t="s">
        <v>3233</v>
      </c>
      <c r="H3599" s="824"/>
      <c r="I3599" s="703" t="s">
        <v>3415</v>
      </c>
      <c r="J3599" s="480"/>
    </row>
    <row r="3600" spans="2:10">
      <c r="B3600" s="381"/>
      <c r="C3600" s="824"/>
      <c r="D3600" s="826"/>
      <c r="E3600" s="826"/>
      <c r="F3600" s="826"/>
      <c r="G3600" s="823" t="s">
        <v>3235</v>
      </c>
      <c r="H3600" s="824"/>
      <c r="I3600" s="703" t="s">
        <v>3415</v>
      </c>
      <c r="J3600" s="480"/>
    </row>
    <row r="3601" spans="2:10">
      <c r="B3601" s="381"/>
      <c r="C3601" s="824"/>
      <c r="D3601" s="826"/>
      <c r="E3601" s="823" t="s">
        <v>1939</v>
      </c>
      <c r="F3601" s="824"/>
      <c r="G3601" s="824"/>
      <c r="H3601" s="824"/>
      <c r="I3601" s="703" t="s">
        <v>1940</v>
      </c>
      <c r="J3601" s="480"/>
    </row>
    <row r="3602" spans="2:10">
      <c r="B3602" s="381"/>
      <c r="C3602" s="824"/>
      <c r="D3602" s="826"/>
      <c r="E3602" s="823" t="s">
        <v>1941</v>
      </c>
      <c r="F3602" s="824"/>
      <c r="G3602" s="824"/>
      <c r="H3602" s="824"/>
      <c r="I3602" s="703"/>
      <c r="J3602" s="480"/>
    </row>
    <row r="3603" spans="2:10" ht="30.75" customHeight="1">
      <c r="B3603" s="381"/>
      <c r="C3603" s="824"/>
      <c r="D3603" s="823"/>
      <c r="E3603" s="823"/>
      <c r="F3603" s="823" t="s">
        <v>1675</v>
      </c>
      <c r="G3603" s="824"/>
      <c r="H3603" s="824"/>
      <c r="I3603" s="703" t="s">
        <v>3416</v>
      </c>
      <c r="J3603" s="480"/>
    </row>
    <row r="3604" spans="2:10" ht="30.75" customHeight="1">
      <c r="B3604" s="362"/>
      <c r="C3604" s="823"/>
      <c r="D3604" s="823"/>
      <c r="E3604" s="823"/>
      <c r="F3604" s="837" t="s">
        <v>1677</v>
      </c>
      <c r="G3604" s="823"/>
      <c r="H3604" s="823"/>
      <c r="I3604" s="746" t="s">
        <v>3417</v>
      </c>
      <c r="J3604" s="481"/>
    </row>
    <row r="3605" spans="2:10" ht="69" customHeight="1">
      <c r="B3605" s="362"/>
      <c r="C3605" s="823"/>
      <c r="D3605" s="823"/>
      <c r="E3605" s="823"/>
      <c r="F3605" s="837" t="s">
        <v>1679</v>
      </c>
      <c r="G3605" s="823"/>
      <c r="H3605" s="823"/>
      <c r="I3605" s="746" t="s">
        <v>3418</v>
      </c>
      <c r="J3605" s="481"/>
    </row>
    <row r="3606" spans="2:10" ht="29.25" customHeight="1">
      <c r="B3606" s="362"/>
      <c r="C3606" s="823"/>
      <c r="D3606" s="823"/>
      <c r="E3606" s="823"/>
      <c r="F3606" s="823" t="s">
        <v>1681</v>
      </c>
      <c r="G3606" s="823"/>
      <c r="H3606" s="823"/>
      <c r="I3606" s="746" t="s">
        <v>3419</v>
      </c>
      <c r="J3606" s="481"/>
    </row>
    <row r="3607" spans="2:10" ht="29.25" customHeight="1">
      <c r="B3607" s="362"/>
      <c r="C3607" s="823"/>
      <c r="D3607" s="823"/>
      <c r="E3607" s="823"/>
      <c r="F3607" s="823" t="s">
        <v>1946</v>
      </c>
      <c r="G3607" s="823"/>
      <c r="H3607" s="823"/>
      <c r="I3607" s="746" t="s">
        <v>3412</v>
      </c>
      <c r="J3607" s="481"/>
    </row>
    <row r="3608" spans="2:10">
      <c r="B3608" s="362"/>
      <c r="C3608" s="823"/>
      <c r="D3608" s="823" t="s">
        <v>3420</v>
      </c>
      <c r="E3608" s="823"/>
      <c r="F3608" s="823"/>
      <c r="G3608" s="823"/>
      <c r="H3608" s="823"/>
      <c r="I3608" s="746"/>
      <c r="J3608" s="481"/>
    </row>
    <row r="3609" spans="2:10">
      <c r="B3609" s="362"/>
      <c r="C3609" s="823"/>
      <c r="D3609" s="823"/>
      <c r="E3609" s="823" t="s">
        <v>1920</v>
      </c>
      <c r="F3609" s="823"/>
      <c r="G3609" s="823"/>
      <c r="H3609" s="823"/>
      <c r="I3609" s="746" t="s">
        <v>3196</v>
      </c>
      <c r="J3609" s="481"/>
    </row>
    <row r="3610" spans="2:10">
      <c r="B3610" s="362"/>
      <c r="C3610" s="823"/>
      <c r="D3610" s="823"/>
      <c r="E3610" s="823" t="s">
        <v>1922</v>
      </c>
      <c r="F3610" s="823"/>
      <c r="G3610" s="823"/>
      <c r="H3610" s="823"/>
      <c r="I3610" s="746" t="s">
        <v>1612</v>
      </c>
      <c r="J3610" s="481"/>
    </row>
    <row r="3611" spans="2:10">
      <c r="B3611" s="362"/>
      <c r="C3611" s="823"/>
      <c r="D3611" s="823"/>
      <c r="E3611" s="823" t="s">
        <v>2015</v>
      </c>
      <c r="F3611" s="823"/>
      <c r="G3611" s="823"/>
      <c r="H3611" s="823"/>
      <c r="I3611" s="746"/>
      <c r="J3611" s="481"/>
    </row>
    <row r="3612" spans="2:10">
      <c r="B3612" s="362"/>
      <c r="C3612" s="823"/>
      <c r="D3612" s="823"/>
      <c r="E3612" s="823"/>
      <c r="F3612" s="823" t="s">
        <v>2096</v>
      </c>
      <c r="G3612" s="823"/>
      <c r="H3612" s="823"/>
      <c r="I3612" s="746" t="s">
        <v>3421</v>
      </c>
      <c r="J3612" s="481"/>
    </row>
    <row r="3613" spans="2:10">
      <c r="B3613" s="362"/>
      <c r="C3613" s="823"/>
      <c r="D3613" s="823"/>
      <c r="E3613" s="823"/>
      <c r="F3613" s="823" t="s">
        <v>3232</v>
      </c>
      <c r="G3613" s="823"/>
      <c r="H3613" s="823"/>
      <c r="I3613" s="746"/>
      <c r="J3613" s="481"/>
    </row>
    <row r="3614" spans="2:10">
      <c r="B3614" s="362"/>
      <c r="C3614" s="823"/>
      <c r="D3614" s="823"/>
      <c r="E3614" s="823"/>
      <c r="F3614" s="823"/>
      <c r="G3614" s="823" t="s">
        <v>3233</v>
      </c>
      <c r="H3614" s="823"/>
      <c r="I3614" s="746" t="s">
        <v>3422</v>
      </c>
      <c r="J3614" s="481"/>
    </row>
    <row r="3615" spans="2:10">
      <c r="B3615" s="362"/>
      <c r="C3615" s="823"/>
      <c r="D3615" s="823"/>
      <c r="E3615" s="823"/>
      <c r="F3615" s="823"/>
      <c r="G3615" s="823" t="s">
        <v>3235</v>
      </c>
      <c r="H3615" s="823"/>
      <c r="I3615" s="746" t="s">
        <v>3422</v>
      </c>
      <c r="J3615" s="481"/>
    </row>
    <row r="3616" spans="2:10">
      <c r="B3616" s="362"/>
      <c r="C3616" s="823"/>
      <c r="D3616" s="823"/>
      <c r="E3616" s="823" t="s">
        <v>1939</v>
      </c>
      <c r="F3616" s="823"/>
      <c r="G3616" s="823"/>
      <c r="H3616" s="823"/>
      <c r="I3616" s="746" t="s">
        <v>1940</v>
      </c>
      <c r="J3616" s="481"/>
    </row>
    <row r="3617" spans="2:10">
      <c r="B3617" s="362"/>
      <c r="C3617" s="823"/>
      <c r="D3617" s="823"/>
      <c r="E3617" s="823" t="s">
        <v>1941</v>
      </c>
      <c r="F3617" s="823"/>
      <c r="G3617" s="823"/>
      <c r="H3617" s="823"/>
      <c r="I3617" s="746"/>
      <c r="J3617" s="481"/>
    </row>
    <row r="3618" spans="2:10" ht="30.75" customHeight="1">
      <c r="B3618" s="362"/>
      <c r="C3618" s="823"/>
      <c r="D3618" s="823"/>
      <c r="E3618" s="823"/>
      <c r="F3618" s="823" t="s">
        <v>1675</v>
      </c>
      <c r="G3618" s="823"/>
      <c r="H3618" s="823"/>
      <c r="I3618" s="746" t="s">
        <v>3423</v>
      </c>
      <c r="J3618" s="481"/>
    </row>
    <row r="3619" spans="2:10" ht="30.75" customHeight="1">
      <c r="B3619" s="362"/>
      <c r="C3619" s="823"/>
      <c r="D3619" s="823"/>
      <c r="E3619" s="823"/>
      <c r="F3619" s="837" t="s">
        <v>1677</v>
      </c>
      <c r="G3619" s="823"/>
      <c r="H3619" s="823"/>
      <c r="I3619" s="746" t="s">
        <v>3417</v>
      </c>
      <c r="J3619" s="481"/>
    </row>
    <row r="3620" spans="2:10" ht="67.5" customHeight="1">
      <c r="B3620" s="362"/>
      <c r="C3620" s="823"/>
      <c r="D3620" s="823"/>
      <c r="E3620" s="823"/>
      <c r="F3620" s="837" t="s">
        <v>1679</v>
      </c>
      <c r="G3620" s="823"/>
      <c r="H3620" s="823"/>
      <c r="I3620" s="746" t="s">
        <v>3418</v>
      </c>
      <c r="J3620" s="481"/>
    </row>
    <row r="3621" spans="2:10" ht="22.5">
      <c r="B3621" s="362"/>
      <c r="C3621" s="823"/>
      <c r="D3621" s="823"/>
      <c r="E3621" s="823"/>
      <c r="F3621" s="823" t="s">
        <v>1681</v>
      </c>
      <c r="G3621" s="823"/>
      <c r="H3621" s="823"/>
      <c r="I3621" s="746" t="s">
        <v>3419</v>
      </c>
      <c r="J3621" s="481"/>
    </row>
    <row r="3622" spans="2:10" ht="22.5">
      <c r="B3622" s="362"/>
      <c r="C3622" s="823"/>
      <c r="D3622" s="823"/>
      <c r="E3622" s="823"/>
      <c r="F3622" s="823" t="s">
        <v>1946</v>
      </c>
      <c r="G3622" s="823"/>
      <c r="H3622" s="823"/>
      <c r="I3622" s="746" t="s">
        <v>3412</v>
      </c>
      <c r="J3622" s="481"/>
    </row>
    <row r="3623" spans="2:10">
      <c r="B3623" s="816"/>
      <c r="C3623" s="822" t="s">
        <v>3424</v>
      </c>
      <c r="D3623" s="822"/>
      <c r="E3623" s="822"/>
      <c r="F3623" s="822"/>
      <c r="G3623" s="822"/>
      <c r="H3623" s="822"/>
      <c r="I3623" s="752"/>
      <c r="J3623" s="488"/>
    </row>
    <row r="3624" spans="2:10">
      <c r="B3624" s="362"/>
      <c r="C3624" s="823"/>
      <c r="D3624" s="823" t="s">
        <v>3425</v>
      </c>
      <c r="E3624" s="823"/>
      <c r="F3624" s="823"/>
      <c r="G3624" s="823"/>
      <c r="H3624" s="823"/>
      <c r="I3624" s="746"/>
      <c r="J3624" s="481"/>
    </row>
    <row r="3625" spans="2:10">
      <c r="B3625" s="362"/>
      <c r="C3625" s="823"/>
      <c r="D3625" s="823"/>
      <c r="E3625" s="823" t="s">
        <v>1920</v>
      </c>
      <c r="F3625" s="823"/>
      <c r="G3625" s="823"/>
      <c r="H3625" s="823"/>
      <c r="I3625" s="746" t="s">
        <v>3196</v>
      </c>
      <c r="J3625" s="481"/>
    </row>
    <row r="3626" spans="2:10">
      <c r="B3626" s="362"/>
      <c r="C3626" s="823"/>
      <c r="D3626" s="823"/>
      <c r="E3626" s="823" t="s">
        <v>1922</v>
      </c>
      <c r="F3626" s="823"/>
      <c r="G3626" s="823"/>
      <c r="H3626" s="823"/>
      <c r="I3626" s="746" t="s">
        <v>1612</v>
      </c>
      <c r="J3626" s="481"/>
    </row>
    <row r="3627" spans="2:10">
      <c r="B3627" s="362"/>
      <c r="C3627" s="823"/>
      <c r="D3627" s="823"/>
      <c r="E3627" s="823" t="s">
        <v>1924</v>
      </c>
      <c r="F3627" s="823"/>
      <c r="G3627" s="823"/>
      <c r="H3627" s="823"/>
      <c r="I3627" s="746"/>
      <c r="J3627" s="481"/>
    </row>
    <row r="3628" spans="2:10">
      <c r="B3628" s="362"/>
      <c r="C3628" s="823"/>
      <c r="D3628" s="823"/>
      <c r="E3628" s="823"/>
      <c r="F3628" s="823" t="s">
        <v>2096</v>
      </c>
      <c r="G3628" s="823"/>
      <c r="H3628" s="823"/>
      <c r="I3628" s="746" t="s">
        <v>3426</v>
      </c>
      <c r="J3628" s="481"/>
    </row>
    <row r="3629" spans="2:10">
      <c r="B3629" s="362"/>
      <c r="C3629" s="823"/>
      <c r="D3629" s="823"/>
      <c r="E3629" s="823"/>
      <c r="F3629" s="823" t="s">
        <v>3232</v>
      </c>
      <c r="G3629" s="823"/>
      <c r="H3629" s="823"/>
      <c r="I3629" s="746"/>
      <c r="J3629" s="481"/>
    </row>
    <row r="3630" spans="2:10">
      <c r="B3630" s="362"/>
      <c r="C3630" s="823"/>
      <c r="D3630" s="823"/>
      <c r="E3630" s="823"/>
      <c r="F3630" s="823"/>
      <c r="G3630" s="823" t="s">
        <v>3233</v>
      </c>
      <c r="H3630" s="823"/>
      <c r="I3630" s="746" t="s">
        <v>3422</v>
      </c>
      <c r="J3630" s="481"/>
    </row>
    <row r="3631" spans="2:10">
      <c r="B3631" s="362"/>
      <c r="C3631" s="823"/>
      <c r="D3631" s="823"/>
      <c r="E3631" s="823"/>
      <c r="F3631" s="823"/>
      <c r="G3631" s="823" t="s">
        <v>3235</v>
      </c>
      <c r="H3631" s="823"/>
      <c r="I3631" s="746" t="s">
        <v>3422</v>
      </c>
      <c r="J3631" s="481"/>
    </row>
    <row r="3632" spans="2:10">
      <c r="B3632" s="362"/>
      <c r="C3632" s="823"/>
      <c r="D3632" s="823"/>
      <c r="E3632" s="823" t="s">
        <v>1939</v>
      </c>
      <c r="F3632" s="823"/>
      <c r="G3632" s="823"/>
      <c r="H3632" s="823"/>
      <c r="I3632" s="746" t="s">
        <v>1940</v>
      </c>
      <c r="J3632" s="481"/>
    </row>
    <row r="3633" spans="2:10">
      <c r="B3633" s="362"/>
      <c r="C3633" s="823"/>
      <c r="D3633" s="823"/>
      <c r="E3633" s="823" t="s">
        <v>1941</v>
      </c>
      <c r="F3633" s="823"/>
      <c r="G3633" s="823"/>
      <c r="H3633" s="823"/>
      <c r="I3633" s="746"/>
      <c r="J3633" s="481"/>
    </row>
    <row r="3634" spans="2:10" ht="62.25" customHeight="1">
      <c r="B3634" s="362"/>
      <c r="C3634" s="823"/>
      <c r="D3634" s="823"/>
      <c r="E3634" s="823"/>
      <c r="F3634" s="826" t="s">
        <v>1675</v>
      </c>
      <c r="G3634" s="823"/>
      <c r="H3634" s="823"/>
      <c r="I3634" s="746" t="s">
        <v>5225</v>
      </c>
      <c r="J3634" s="481"/>
    </row>
    <row r="3635" spans="2:10" ht="72.75" customHeight="1">
      <c r="B3635" s="362"/>
      <c r="C3635" s="823"/>
      <c r="D3635" s="823"/>
      <c r="E3635" s="823"/>
      <c r="F3635" s="826" t="s">
        <v>1677</v>
      </c>
      <c r="G3635" s="823"/>
      <c r="H3635" s="823"/>
      <c r="I3635" s="746" t="s">
        <v>3427</v>
      </c>
      <c r="J3635" s="481"/>
    </row>
    <row r="3636" spans="2:10" ht="22.5">
      <c r="B3636" s="362"/>
      <c r="C3636" s="823"/>
      <c r="D3636" s="823"/>
      <c r="E3636" s="823"/>
      <c r="F3636" s="826" t="s">
        <v>1679</v>
      </c>
      <c r="G3636" s="823"/>
      <c r="H3636" s="823"/>
      <c r="I3636" s="746" t="s">
        <v>3428</v>
      </c>
      <c r="J3636" s="481"/>
    </row>
    <row r="3637" spans="2:10" ht="22.5">
      <c r="B3637" s="362"/>
      <c r="C3637" s="823"/>
      <c r="D3637" s="823"/>
      <c r="E3637" s="823"/>
      <c r="F3637" s="826" t="s">
        <v>1681</v>
      </c>
      <c r="G3637" s="823"/>
      <c r="H3637" s="823"/>
      <c r="I3637" s="746" t="s">
        <v>3238</v>
      </c>
      <c r="J3637" s="481"/>
    </row>
    <row r="3638" spans="2:10" ht="33.75">
      <c r="B3638" s="362"/>
      <c r="C3638" s="823"/>
      <c r="D3638" s="823"/>
      <c r="E3638" s="823"/>
      <c r="F3638" s="826" t="s">
        <v>1946</v>
      </c>
      <c r="G3638" s="823"/>
      <c r="H3638" s="823"/>
      <c r="I3638" s="746" t="s">
        <v>3239</v>
      </c>
      <c r="J3638" s="481"/>
    </row>
    <row r="3639" spans="2:10" ht="61.5" customHeight="1">
      <c r="B3639" s="362"/>
      <c r="C3639" s="823"/>
      <c r="D3639" s="823"/>
      <c r="E3639" s="823"/>
      <c r="F3639" s="826" t="s">
        <v>1948</v>
      </c>
      <c r="G3639" s="823"/>
      <c r="H3639" s="823"/>
      <c r="I3639" s="746" t="s">
        <v>3240</v>
      </c>
      <c r="J3639" s="481"/>
    </row>
    <row r="3640" spans="2:10" ht="38.25" customHeight="1">
      <c r="B3640" s="362"/>
      <c r="C3640" s="823"/>
      <c r="D3640" s="823"/>
      <c r="E3640" s="823"/>
      <c r="F3640" s="826" t="s">
        <v>1950</v>
      </c>
      <c r="G3640" s="823"/>
      <c r="H3640" s="823"/>
      <c r="I3640" s="746" t="s">
        <v>3241</v>
      </c>
      <c r="J3640" s="481"/>
    </row>
    <row r="3641" spans="2:10" ht="62.25" customHeight="1">
      <c r="B3641" s="362"/>
      <c r="C3641" s="823"/>
      <c r="D3641" s="823"/>
      <c r="E3641" s="823"/>
      <c r="F3641" s="826" t="s">
        <v>1952</v>
      </c>
      <c r="G3641" s="823"/>
      <c r="H3641" s="823"/>
      <c r="I3641" s="746" t="s">
        <v>3429</v>
      </c>
      <c r="J3641" s="481"/>
    </row>
    <row r="3642" spans="2:10" ht="65.25" customHeight="1">
      <c r="B3642" s="362"/>
      <c r="C3642" s="823"/>
      <c r="D3642" s="823"/>
      <c r="E3642" s="823"/>
      <c r="F3642" s="826" t="s">
        <v>1954</v>
      </c>
      <c r="G3642" s="823"/>
      <c r="H3642" s="823"/>
      <c r="I3642" s="746" t="s">
        <v>3430</v>
      </c>
      <c r="J3642" s="481"/>
    </row>
    <row r="3643" spans="2:10">
      <c r="B3643" s="362"/>
      <c r="C3643" s="823"/>
      <c r="D3643" s="823"/>
      <c r="E3643" s="823"/>
      <c r="F3643" s="826" t="s">
        <v>1956</v>
      </c>
      <c r="G3643" s="823"/>
      <c r="H3643" s="823"/>
      <c r="I3643" s="746" t="s">
        <v>3431</v>
      </c>
      <c r="J3643" s="481"/>
    </row>
    <row r="3644" spans="2:10" ht="22.5">
      <c r="B3644" s="362"/>
      <c r="C3644" s="823"/>
      <c r="D3644" s="823"/>
      <c r="E3644" s="823"/>
      <c r="F3644" s="826" t="s">
        <v>1958</v>
      </c>
      <c r="G3644" s="823"/>
      <c r="H3644" s="823"/>
      <c r="I3644" s="746" t="s">
        <v>3432</v>
      </c>
      <c r="J3644" s="481"/>
    </row>
    <row r="3645" spans="2:10" ht="22.5">
      <c r="B3645" s="362"/>
      <c r="C3645" s="823"/>
      <c r="D3645" s="823"/>
      <c r="E3645" s="823"/>
      <c r="F3645" s="826" t="s">
        <v>1960</v>
      </c>
      <c r="G3645" s="823"/>
      <c r="H3645" s="823"/>
      <c r="I3645" s="746" t="s">
        <v>3433</v>
      </c>
      <c r="J3645" s="481"/>
    </row>
    <row r="3646" spans="2:10">
      <c r="B3646" s="362"/>
      <c r="C3646" s="823"/>
      <c r="D3646" s="823" t="s">
        <v>3434</v>
      </c>
      <c r="E3646" s="823"/>
      <c r="F3646" s="823"/>
      <c r="G3646" s="823"/>
      <c r="H3646" s="823"/>
      <c r="I3646" s="746"/>
      <c r="J3646" s="481"/>
    </row>
    <row r="3647" spans="2:10">
      <c r="B3647" s="362"/>
      <c r="C3647" s="823"/>
      <c r="D3647" s="823"/>
      <c r="E3647" s="823" t="s">
        <v>1920</v>
      </c>
      <c r="F3647" s="823"/>
      <c r="G3647" s="823"/>
      <c r="H3647" s="823"/>
      <c r="I3647" s="746" t="s">
        <v>3250</v>
      </c>
      <c r="J3647" s="481"/>
    </row>
    <row r="3648" spans="2:10">
      <c r="B3648" s="362"/>
      <c r="C3648" s="823"/>
      <c r="D3648" s="823"/>
      <c r="E3648" s="823" t="s">
        <v>1922</v>
      </c>
      <c r="F3648" s="823"/>
      <c r="G3648" s="823"/>
      <c r="H3648" s="823"/>
      <c r="I3648" s="746" t="s">
        <v>2122</v>
      </c>
      <c r="J3648" s="481"/>
    </row>
    <row r="3649" spans="2:10">
      <c r="B3649" s="362"/>
      <c r="C3649" s="823"/>
      <c r="D3649" s="823"/>
      <c r="E3649" s="823" t="s">
        <v>2015</v>
      </c>
      <c r="F3649" s="823"/>
      <c r="G3649" s="823"/>
      <c r="H3649" s="823"/>
      <c r="I3649" s="746"/>
      <c r="J3649" s="481"/>
    </row>
    <row r="3650" spans="2:10">
      <c r="B3650" s="362"/>
      <c r="C3650" s="823"/>
      <c r="D3650" s="823"/>
      <c r="E3650" s="823"/>
      <c r="F3650" s="823" t="s">
        <v>3251</v>
      </c>
      <c r="G3650" s="823"/>
      <c r="H3650" s="823"/>
      <c r="I3650" s="746" t="s">
        <v>3435</v>
      </c>
      <c r="J3650" s="481"/>
    </row>
    <row r="3651" spans="2:10">
      <c r="B3651" s="362"/>
      <c r="C3651" s="823"/>
      <c r="D3651" s="823"/>
      <c r="E3651" s="823"/>
      <c r="F3651" s="823" t="s">
        <v>2190</v>
      </c>
      <c r="G3651" s="823"/>
      <c r="H3651" s="823"/>
      <c r="I3651" s="746" t="s">
        <v>3252</v>
      </c>
      <c r="J3651" s="481"/>
    </row>
    <row r="3652" spans="2:10" ht="22.5">
      <c r="B3652" s="362"/>
      <c r="C3652" s="823"/>
      <c r="D3652" s="823"/>
      <c r="E3652" s="823"/>
      <c r="F3652" s="823" t="s">
        <v>2249</v>
      </c>
      <c r="G3652" s="823"/>
      <c r="H3652" s="823"/>
      <c r="I3652" s="746" t="s">
        <v>3087</v>
      </c>
      <c r="J3652" s="481"/>
    </row>
    <row r="3653" spans="2:10">
      <c r="B3653" s="362"/>
      <c r="C3653" s="823"/>
      <c r="D3653" s="823"/>
      <c r="E3653" s="823" t="s">
        <v>1939</v>
      </c>
      <c r="F3653" s="823"/>
      <c r="G3653" s="823"/>
      <c r="H3653" s="823"/>
      <c r="I3653" s="746" t="s">
        <v>1940</v>
      </c>
      <c r="J3653" s="481"/>
    </row>
    <row r="3654" spans="2:10">
      <c r="B3654" s="362"/>
      <c r="C3654" s="823"/>
      <c r="D3654" s="823"/>
      <c r="E3654" s="823" t="s">
        <v>1941</v>
      </c>
      <c r="F3654" s="823"/>
      <c r="G3654" s="823"/>
      <c r="H3654" s="823"/>
      <c r="I3654" s="746"/>
      <c r="J3654" s="481"/>
    </row>
    <row r="3655" spans="2:10" ht="48.75" customHeight="1">
      <c r="B3655" s="362"/>
      <c r="C3655" s="823"/>
      <c r="D3655" s="823"/>
      <c r="E3655" s="823"/>
      <c r="F3655" s="826" t="s">
        <v>1675</v>
      </c>
      <c r="G3655" s="823"/>
      <c r="H3655" s="823"/>
      <c r="I3655" s="746" t="s">
        <v>3436</v>
      </c>
      <c r="J3655" s="481"/>
    </row>
    <row r="3656" spans="2:10" ht="33.75">
      <c r="B3656" s="362"/>
      <c r="C3656" s="823"/>
      <c r="D3656" s="823"/>
      <c r="E3656" s="823"/>
      <c r="F3656" s="826" t="s">
        <v>1677</v>
      </c>
      <c r="G3656" s="823"/>
      <c r="H3656" s="823"/>
      <c r="I3656" s="746" t="s">
        <v>3437</v>
      </c>
      <c r="J3656" s="481"/>
    </row>
    <row r="3657" spans="2:10" ht="22.5">
      <c r="B3657" s="362"/>
      <c r="C3657" s="823"/>
      <c r="D3657" s="823"/>
      <c r="E3657" s="823"/>
      <c r="F3657" s="826" t="s">
        <v>1679</v>
      </c>
      <c r="G3657" s="823"/>
      <c r="H3657" s="823"/>
      <c r="I3657" s="746" t="s">
        <v>3438</v>
      </c>
      <c r="J3657" s="481"/>
    </row>
    <row r="3658" spans="2:10" ht="87.75" customHeight="1">
      <c r="B3658" s="362"/>
      <c r="C3658" s="823"/>
      <c r="D3658" s="823"/>
      <c r="E3658" s="823"/>
      <c r="F3658" s="826" t="s">
        <v>1681</v>
      </c>
      <c r="G3658" s="823"/>
      <c r="H3658" s="823"/>
      <c r="I3658" s="746" t="s">
        <v>3439</v>
      </c>
      <c r="J3658" s="481"/>
    </row>
    <row r="3659" spans="2:10" ht="22.5">
      <c r="B3659" s="362"/>
      <c r="C3659" s="823"/>
      <c r="D3659" s="823"/>
      <c r="E3659" s="823"/>
      <c r="F3659" s="826" t="s">
        <v>1946</v>
      </c>
      <c r="G3659" s="823"/>
      <c r="H3659" s="823"/>
      <c r="I3659" s="746" t="s">
        <v>3440</v>
      </c>
      <c r="J3659" s="481"/>
    </row>
    <row r="3660" spans="2:10" ht="22.5" customHeight="1">
      <c r="B3660" s="362"/>
      <c r="C3660" s="823"/>
      <c r="D3660" s="823"/>
      <c r="E3660" s="823"/>
      <c r="F3660" s="826" t="s">
        <v>1948</v>
      </c>
      <c r="G3660" s="823"/>
      <c r="H3660" s="823"/>
      <c r="I3660" s="746" t="s">
        <v>3441</v>
      </c>
      <c r="J3660" s="481"/>
    </row>
    <row r="3661" spans="2:10" ht="33.75">
      <c r="B3661" s="362"/>
      <c r="C3661" s="823"/>
      <c r="D3661" s="823"/>
      <c r="E3661" s="823"/>
      <c r="F3661" s="826" t="s">
        <v>1950</v>
      </c>
      <c r="G3661" s="823"/>
      <c r="H3661" s="823"/>
      <c r="I3661" s="746" t="s">
        <v>3442</v>
      </c>
      <c r="J3661" s="481"/>
    </row>
    <row r="3662" spans="2:10" ht="48.75" customHeight="1">
      <c r="B3662" s="362"/>
      <c r="C3662" s="823"/>
      <c r="D3662" s="823"/>
      <c r="E3662" s="823"/>
      <c r="F3662" s="826" t="s">
        <v>1952</v>
      </c>
      <c r="G3662" s="823"/>
      <c r="H3662" s="823"/>
      <c r="I3662" s="746" t="s">
        <v>3443</v>
      </c>
      <c r="J3662" s="481"/>
    </row>
    <row r="3663" spans="2:10" ht="72" customHeight="1">
      <c r="B3663" s="362"/>
      <c r="C3663" s="823"/>
      <c r="D3663" s="823"/>
      <c r="E3663" s="823"/>
      <c r="F3663" s="826" t="s">
        <v>1954</v>
      </c>
      <c r="G3663" s="823"/>
      <c r="H3663" s="823"/>
      <c r="I3663" s="746" t="s">
        <v>3444</v>
      </c>
      <c r="J3663" s="481"/>
    </row>
    <row r="3664" spans="2:10">
      <c r="B3664" s="362"/>
      <c r="C3664" s="823"/>
      <c r="D3664" s="823" t="s">
        <v>3445</v>
      </c>
      <c r="E3664" s="823"/>
      <c r="F3664" s="823"/>
      <c r="G3664" s="823"/>
      <c r="H3664" s="823"/>
      <c r="I3664" s="746"/>
      <c r="J3664" s="481"/>
    </row>
    <row r="3665" spans="2:10" ht="22.5">
      <c r="B3665" s="362"/>
      <c r="C3665" s="823"/>
      <c r="D3665" s="823"/>
      <c r="E3665" s="823" t="s">
        <v>1920</v>
      </c>
      <c r="F3665" s="823"/>
      <c r="G3665" s="823"/>
      <c r="H3665" s="823"/>
      <c r="I3665" s="746" t="s">
        <v>3446</v>
      </c>
      <c r="J3665" s="481"/>
    </row>
    <row r="3666" spans="2:10">
      <c r="B3666" s="362"/>
      <c r="C3666" s="823"/>
      <c r="D3666" s="823"/>
      <c r="E3666" s="823" t="s">
        <v>1922</v>
      </c>
      <c r="F3666" s="823"/>
      <c r="G3666" s="823"/>
      <c r="H3666" s="823"/>
      <c r="I3666" s="746" t="s">
        <v>2122</v>
      </c>
      <c r="J3666" s="481"/>
    </row>
    <row r="3667" spans="2:10">
      <c r="B3667" s="362"/>
      <c r="C3667" s="823"/>
      <c r="D3667" s="823"/>
      <c r="E3667" s="823" t="s">
        <v>2015</v>
      </c>
      <c r="F3667" s="823"/>
      <c r="G3667" s="823"/>
      <c r="H3667" s="823"/>
      <c r="I3667" s="746"/>
      <c r="J3667" s="481"/>
    </row>
    <row r="3668" spans="2:10">
      <c r="B3668" s="362"/>
      <c r="C3668" s="823"/>
      <c r="D3668" s="823"/>
      <c r="E3668" s="823"/>
      <c r="F3668" s="823" t="s">
        <v>2871</v>
      </c>
      <c r="G3668" s="823"/>
      <c r="H3668" s="823"/>
      <c r="I3668" s="746" t="s">
        <v>3281</v>
      </c>
      <c r="J3668" s="481"/>
    </row>
    <row r="3669" spans="2:10">
      <c r="B3669" s="362"/>
      <c r="C3669" s="823"/>
      <c r="D3669" s="823"/>
      <c r="E3669" s="823"/>
      <c r="F3669" s="823" t="s">
        <v>2038</v>
      </c>
      <c r="G3669" s="823"/>
      <c r="H3669" s="823"/>
      <c r="I3669" s="746" t="s">
        <v>2250</v>
      </c>
      <c r="J3669" s="481"/>
    </row>
    <row r="3670" spans="2:10">
      <c r="B3670" s="362"/>
      <c r="C3670" s="823"/>
      <c r="D3670" s="823"/>
      <c r="E3670" s="823"/>
      <c r="F3670" s="823" t="s">
        <v>2099</v>
      </c>
      <c r="G3670" s="823"/>
      <c r="H3670" s="823"/>
      <c r="I3670" s="746"/>
      <c r="J3670" s="481"/>
    </row>
    <row r="3671" spans="2:10">
      <c r="B3671" s="362"/>
      <c r="C3671" s="823"/>
      <c r="D3671" s="823"/>
      <c r="E3671" s="823"/>
      <c r="F3671" s="823"/>
      <c r="G3671" s="823" t="s">
        <v>2683</v>
      </c>
      <c r="H3671" s="823"/>
      <c r="I3671" s="746" t="s">
        <v>1940</v>
      </c>
      <c r="J3671" s="481"/>
    </row>
    <row r="3672" spans="2:10">
      <c r="B3672" s="362"/>
      <c r="C3672" s="823"/>
      <c r="D3672" s="823"/>
      <c r="E3672" s="823"/>
      <c r="F3672" s="823"/>
      <c r="G3672" s="823" t="s">
        <v>3334</v>
      </c>
      <c r="H3672" s="823"/>
      <c r="I3672" s="746" t="s">
        <v>1940</v>
      </c>
      <c r="J3672" s="481"/>
    </row>
    <row r="3673" spans="2:10">
      <c r="B3673" s="362"/>
      <c r="C3673" s="823"/>
      <c r="D3673" s="823"/>
      <c r="E3673" s="823"/>
      <c r="F3673" s="823" t="s">
        <v>2045</v>
      </c>
      <c r="G3673" s="823"/>
      <c r="H3673" s="823"/>
      <c r="I3673" s="746" t="s">
        <v>1940</v>
      </c>
      <c r="J3673" s="481"/>
    </row>
    <row r="3674" spans="2:10">
      <c r="B3674" s="362"/>
      <c r="C3674" s="823"/>
      <c r="D3674" s="823"/>
      <c r="E3674" s="823"/>
      <c r="F3674" s="823" t="s">
        <v>2764</v>
      </c>
      <c r="G3674" s="823"/>
      <c r="H3674" s="823"/>
      <c r="I3674" s="746" t="s">
        <v>2357</v>
      </c>
      <c r="J3674" s="481"/>
    </row>
    <row r="3675" spans="2:10">
      <c r="B3675" s="362"/>
      <c r="C3675" s="823"/>
      <c r="D3675" s="823"/>
      <c r="E3675" s="823"/>
      <c r="F3675" s="823" t="s">
        <v>2872</v>
      </c>
      <c r="G3675" s="823"/>
      <c r="H3675" s="823"/>
      <c r="I3675" s="746" t="s">
        <v>3447</v>
      </c>
      <c r="J3675" s="481"/>
    </row>
    <row r="3676" spans="2:10">
      <c r="B3676" s="362"/>
      <c r="C3676" s="823"/>
      <c r="D3676" s="823"/>
      <c r="E3676" s="823" t="s">
        <v>1939</v>
      </c>
      <c r="F3676" s="823"/>
      <c r="G3676" s="823"/>
      <c r="H3676" s="823"/>
      <c r="I3676" s="746" t="s">
        <v>1940</v>
      </c>
      <c r="J3676" s="481"/>
    </row>
    <row r="3677" spans="2:10">
      <c r="B3677" s="362"/>
      <c r="C3677" s="823"/>
      <c r="D3677" s="823"/>
      <c r="E3677" s="823" t="s">
        <v>1941</v>
      </c>
      <c r="F3677" s="823"/>
      <c r="G3677" s="823"/>
      <c r="H3677" s="823"/>
      <c r="I3677" s="746"/>
      <c r="J3677" s="481"/>
    </row>
    <row r="3678" spans="2:10" ht="42.75" customHeight="1">
      <c r="B3678" s="362"/>
      <c r="C3678" s="823"/>
      <c r="D3678" s="823"/>
      <c r="E3678" s="823"/>
      <c r="F3678" s="826" t="s">
        <v>1675</v>
      </c>
      <c r="G3678" s="823"/>
      <c r="H3678" s="823"/>
      <c r="I3678" s="746" t="s">
        <v>3448</v>
      </c>
      <c r="J3678" s="481"/>
    </row>
    <row r="3679" spans="2:10" ht="29.25" customHeight="1">
      <c r="B3679" s="362"/>
      <c r="C3679" s="823"/>
      <c r="D3679" s="823"/>
      <c r="E3679" s="823"/>
      <c r="F3679" s="826" t="s">
        <v>1677</v>
      </c>
      <c r="G3679" s="823"/>
      <c r="H3679" s="823"/>
      <c r="I3679" s="746" t="s">
        <v>2940</v>
      </c>
      <c r="J3679" s="481"/>
    </row>
    <row r="3680" spans="2:10">
      <c r="B3680" s="362"/>
      <c r="C3680" s="823"/>
      <c r="D3680" s="823"/>
      <c r="E3680" s="823"/>
      <c r="F3680" s="826" t="s">
        <v>1679</v>
      </c>
      <c r="G3680" s="823"/>
      <c r="H3680" s="823"/>
      <c r="I3680" s="746" t="s">
        <v>3449</v>
      </c>
      <c r="J3680" s="481"/>
    </row>
    <row r="3681" spans="2:10" ht="41.25" customHeight="1">
      <c r="B3681" s="362"/>
      <c r="C3681" s="823"/>
      <c r="D3681" s="823"/>
      <c r="E3681" s="823"/>
      <c r="F3681" s="826" t="s">
        <v>1681</v>
      </c>
      <c r="G3681" s="823"/>
      <c r="H3681" s="823"/>
      <c r="I3681" s="746" t="s">
        <v>3450</v>
      </c>
      <c r="J3681" s="481"/>
    </row>
    <row r="3682" spans="2:10">
      <c r="B3682" s="362"/>
      <c r="C3682" s="823"/>
      <c r="D3682" s="823"/>
      <c r="E3682" s="823"/>
      <c r="F3682" s="826" t="s">
        <v>1946</v>
      </c>
      <c r="G3682" s="823"/>
      <c r="H3682" s="823"/>
      <c r="I3682" s="746" t="s">
        <v>3270</v>
      </c>
      <c r="J3682" s="481"/>
    </row>
    <row r="3683" spans="2:10" ht="40.5" customHeight="1">
      <c r="B3683" s="362"/>
      <c r="C3683" s="823"/>
      <c r="D3683" s="823"/>
      <c r="E3683" s="823"/>
      <c r="F3683" s="826" t="s">
        <v>1948</v>
      </c>
      <c r="G3683" s="823"/>
      <c r="H3683" s="823"/>
      <c r="I3683" s="746" t="s">
        <v>3271</v>
      </c>
      <c r="J3683" s="481"/>
    </row>
    <row r="3684" spans="2:10" ht="65.25" customHeight="1">
      <c r="B3684" s="362"/>
      <c r="C3684" s="823"/>
      <c r="D3684" s="823"/>
      <c r="E3684" s="823"/>
      <c r="F3684" s="826" t="s">
        <v>1950</v>
      </c>
      <c r="G3684" s="823"/>
      <c r="H3684" s="823"/>
      <c r="I3684" s="746" t="s">
        <v>3451</v>
      </c>
      <c r="J3684" s="481"/>
    </row>
    <row r="3685" spans="2:10">
      <c r="B3685" s="362"/>
      <c r="C3685" s="823"/>
      <c r="D3685" s="823" t="s">
        <v>3452</v>
      </c>
      <c r="E3685" s="823"/>
      <c r="F3685" s="823"/>
      <c r="G3685" s="823"/>
      <c r="H3685" s="823"/>
      <c r="I3685" s="746"/>
      <c r="J3685" s="481"/>
    </row>
    <row r="3686" spans="2:10">
      <c r="B3686" s="362"/>
      <c r="C3686" s="823"/>
      <c r="D3686" s="823"/>
      <c r="E3686" s="823" t="s">
        <v>1920</v>
      </c>
      <c r="F3686" s="823"/>
      <c r="G3686" s="823"/>
      <c r="H3686" s="823"/>
      <c r="I3686" s="746" t="s">
        <v>3351</v>
      </c>
      <c r="J3686" s="481"/>
    </row>
    <row r="3687" spans="2:10">
      <c r="B3687" s="362"/>
      <c r="C3687" s="823"/>
      <c r="D3687" s="823"/>
      <c r="E3687" s="823" t="s">
        <v>1922</v>
      </c>
      <c r="F3687" s="823"/>
      <c r="G3687" s="823"/>
      <c r="H3687" s="823"/>
      <c r="I3687" s="746" t="s">
        <v>2122</v>
      </c>
      <c r="J3687" s="481"/>
    </row>
    <row r="3688" spans="2:10">
      <c r="B3688" s="362"/>
      <c r="C3688" s="823"/>
      <c r="D3688" s="823"/>
      <c r="E3688" s="823" t="s">
        <v>2015</v>
      </c>
      <c r="F3688" s="823"/>
      <c r="G3688" s="823"/>
      <c r="H3688" s="823"/>
      <c r="I3688" s="746"/>
      <c r="J3688" s="481"/>
    </row>
    <row r="3689" spans="2:10">
      <c r="B3689" s="362"/>
      <c r="C3689" s="823"/>
      <c r="D3689" s="823"/>
      <c r="E3689" s="823"/>
      <c r="F3689" s="823" t="s">
        <v>2871</v>
      </c>
      <c r="G3689" s="823"/>
      <c r="H3689" s="823"/>
      <c r="I3689" s="746" t="s">
        <v>3281</v>
      </c>
      <c r="J3689" s="481"/>
    </row>
    <row r="3690" spans="2:10">
      <c r="B3690" s="362"/>
      <c r="C3690" s="823"/>
      <c r="D3690" s="823"/>
      <c r="E3690" s="823"/>
      <c r="F3690" s="823" t="s">
        <v>2038</v>
      </c>
      <c r="G3690" s="823"/>
      <c r="H3690" s="823"/>
      <c r="I3690" s="746" t="s">
        <v>2250</v>
      </c>
      <c r="J3690" s="481"/>
    </row>
    <row r="3691" spans="2:10">
      <c r="B3691" s="362"/>
      <c r="C3691" s="823"/>
      <c r="D3691" s="823"/>
      <c r="E3691" s="823"/>
      <c r="F3691" s="823" t="s">
        <v>2099</v>
      </c>
      <c r="G3691" s="823"/>
      <c r="H3691" s="823"/>
      <c r="I3691" s="746"/>
      <c r="J3691" s="481"/>
    </row>
    <row r="3692" spans="2:10">
      <c r="B3692" s="362"/>
      <c r="C3692" s="823"/>
      <c r="D3692" s="823"/>
      <c r="E3692" s="823"/>
      <c r="F3692" s="823"/>
      <c r="G3692" s="823" t="s">
        <v>2683</v>
      </c>
      <c r="H3692" s="823"/>
      <c r="I3692" s="746" t="s">
        <v>2140</v>
      </c>
      <c r="J3692" s="481"/>
    </row>
    <row r="3693" spans="2:10">
      <c r="B3693" s="362"/>
      <c r="C3693" s="823"/>
      <c r="D3693" s="823"/>
      <c r="E3693" s="823"/>
      <c r="F3693" s="823"/>
      <c r="G3693" s="823" t="s">
        <v>3343</v>
      </c>
      <c r="H3693" s="823"/>
      <c r="I3693" s="746" t="s">
        <v>3379</v>
      </c>
      <c r="J3693" s="481"/>
    </row>
    <row r="3694" spans="2:10">
      <c r="B3694" s="362"/>
      <c r="C3694" s="823"/>
      <c r="D3694" s="823"/>
      <c r="E3694" s="823"/>
      <c r="F3694" s="823" t="s">
        <v>2045</v>
      </c>
      <c r="G3694" s="823"/>
      <c r="H3694" s="823"/>
      <c r="I3694" s="746" t="s">
        <v>3345</v>
      </c>
      <c r="J3694" s="481"/>
    </row>
    <row r="3695" spans="2:10">
      <c r="B3695" s="362"/>
      <c r="C3695" s="823"/>
      <c r="D3695" s="823"/>
      <c r="E3695" s="823"/>
      <c r="F3695" s="823" t="s">
        <v>2764</v>
      </c>
      <c r="G3695" s="823"/>
      <c r="H3695" s="823"/>
      <c r="I3695" s="746" t="s">
        <v>2357</v>
      </c>
      <c r="J3695" s="481"/>
    </row>
    <row r="3696" spans="2:10">
      <c r="B3696" s="362"/>
      <c r="C3696" s="823"/>
      <c r="D3696" s="823"/>
      <c r="E3696" s="823"/>
      <c r="F3696" s="823" t="s">
        <v>2872</v>
      </c>
      <c r="G3696" s="823"/>
      <c r="H3696" s="823"/>
      <c r="I3696" s="746" t="s">
        <v>2920</v>
      </c>
      <c r="J3696" s="481"/>
    </row>
    <row r="3697" spans="2:10">
      <c r="B3697" s="362"/>
      <c r="C3697" s="823"/>
      <c r="D3697" s="823"/>
      <c r="E3697" s="823" t="s">
        <v>1939</v>
      </c>
      <c r="F3697" s="823"/>
      <c r="G3697" s="823"/>
      <c r="H3697" s="823"/>
      <c r="I3697" s="746" t="s">
        <v>1940</v>
      </c>
      <c r="J3697" s="481"/>
    </row>
    <row r="3698" spans="2:10">
      <c r="B3698" s="362"/>
      <c r="C3698" s="823"/>
      <c r="D3698" s="823"/>
      <c r="E3698" s="823" t="s">
        <v>1941</v>
      </c>
      <c r="F3698" s="823"/>
      <c r="G3698" s="823"/>
      <c r="H3698" s="823"/>
      <c r="I3698" s="746"/>
      <c r="J3698" s="481"/>
    </row>
    <row r="3699" spans="2:10" ht="39" customHeight="1">
      <c r="B3699" s="362"/>
      <c r="C3699" s="823"/>
      <c r="D3699" s="823"/>
      <c r="E3699" s="823"/>
      <c r="F3699" s="826" t="s">
        <v>1675</v>
      </c>
      <c r="G3699" s="823"/>
      <c r="H3699" s="823"/>
      <c r="I3699" s="746" t="s">
        <v>3453</v>
      </c>
      <c r="J3699" s="481"/>
    </row>
    <row r="3700" spans="2:10" ht="28.5" customHeight="1">
      <c r="B3700" s="362"/>
      <c r="C3700" s="823"/>
      <c r="D3700" s="823"/>
      <c r="E3700" s="823"/>
      <c r="F3700" s="826" t="s">
        <v>1677</v>
      </c>
      <c r="G3700" s="823"/>
      <c r="H3700" s="823"/>
      <c r="I3700" s="746" t="s">
        <v>3454</v>
      </c>
      <c r="J3700" s="481"/>
    </row>
    <row r="3701" spans="2:10" ht="39.75" customHeight="1">
      <c r="B3701" s="362"/>
      <c r="C3701" s="823"/>
      <c r="D3701" s="823"/>
      <c r="E3701" s="823"/>
      <c r="F3701" s="826" t="s">
        <v>1679</v>
      </c>
      <c r="G3701" s="823"/>
      <c r="H3701" s="823"/>
      <c r="I3701" s="746" t="s">
        <v>3455</v>
      </c>
      <c r="J3701" s="481"/>
    </row>
    <row r="3702" spans="2:10" ht="39.75" customHeight="1">
      <c r="B3702" s="362"/>
      <c r="C3702" s="823"/>
      <c r="D3702" s="823"/>
      <c r="E3702" s="823"/>
      <c r="F3702" s="826" t="s">
        <v>1681</v>
      </c>
      <c r="G3702" s="823"/>
      <c r="H3702" s="823"/>
      <c r="I3702" s="746" t="s">
        <v>3456</v>
      </c>
      <c r="J3702" s="481"/>
    </row>
    <row r="3703" spans="2:10" ht="39.75" customHeight="1">
      <c r="B3703" s="362"/>
      <c r="C3703" s="823"/>
      <c r="D3703" s="823"/>
      <c r="E3703" s="823"/>
      <c r="F3703" s="826" t="s">
        <v>1946</v>
      </c>
      <c r="G3703" s="823"/>
      <c r="H3703" s="823"/>
      <c r="I3703" s="746" t="s">
        <v>3457</v>
      </c>
      <c r="J3703" s="481"/>
    </row>
    <row r="3704" spans="2:10" ht="72" customHeight="1">
      <c r="B3704" s="362"/>
      <c r="C3704" s="823"/>
      <c r="D3704" s="823"/>
      <c r="E3704" s="823"/>
      <c r="F3704" s="826" t="s">
        <v>1948</v>
      </c>
      <c r="G3704" s="823"/>
      <c r="H3704" s="823"/>
      <c r="I3704" s="746" t="s">
        <v>3458</v>
      </c>
      <c r="J3704" s="481"/>
    </row>
    <row r="3705" spans="2:10">
      <c r="B3705" s="362"/>
      <c r="C3705" s="823"/>
      <c r="D3705" s="823" t="s">
        <v>3459</v>
      </c>
      <c r="E3705" s="823"/>
      <c r="F3705" s="823"/>
      <c r="G3705" s="823"/>
      <c r="H3705" s="823"/>
      <c r="I3705" s="746"/>
      <c r="J3705" s="481"/>
    </row>
    <row r="3706" spans="2:10">
      <c r="B3706" s="362"/>
      <c r="C3706" s="823"/>
      <c r="D3706" s="823"/>
      <c r="E3706" s="823" t="s">
        <v>1920</v>
      </c>
      <c r="F3706" s="823"/>
      <c r="G3706" s="823"/>
      <c r="H3706" s="823"/>
      <c r="I3706" s="746" t="s">
        <v>3378</v>
      </c>
      <c r="J3706" s="481"/>
    </row>
    <row r="3707" spans="2:10">
      <c r="B3707" s="362"/>
      <c r="C3707" s="823"/>
      <c r="D3707" s="823"/>
      <c r="E3707" s="823" t="s">
        <v>1922</v>
      </c>
      <c r="F3707" s="823"/>
      <c r="G3707" s="823"/>
      <c r="H3707" s="823"/>
      <c r="I3707" s="746" t="s">
        <v>2063</v>
      </c>
      <c r="J3707" s="481"/>
    </row>
    <row r="3708" spans="2:10">
      <c r="B3708" s="362"/>
      <c r="C3708" s="823"/>
      <c r="D3708" s="823"/>
      <c r="E3708" s="823" t="s">
        <v>2015</v>
      </c>
      <c r="F3708" s="823"/>
      <c r="G3708" s="823"/>
      <c r="H3708" s="823"/>
      <c r="I3708" s="746"/>
      <c r="J3708" s="481"/>
    </row>
    <row r="3709" spans="2:10">
      <c r="B3709" s="362"/>
      <c r="C3709" s="823"/>
      <c r="D3709" s="823"/>
      <c r="E3709" s="823"/>
      <c r="F3709" s="823" t="s">
        <v>2871</v>
      </c>
      <c r="G3709" s="823"/>
      <c r="H3709" s="823"/>
      <c r="I3709" s="746" t="s">
        <v>3281</v>
      </c>
      <c r="J3709" s="481"/>
    </row>
    <row r="3710" spans="2:10">
      <c r="B3710" s="362"/>
      <c r="C3710" s="823"/>
      <c r="D3710" s="823"/>
      <c r="E3710" s="823"/>
      <c r="F3710" s="823" t="s">
        <v>2038</v>
      </c>
      <c r="G3710" s="823"/>
      <c r="H3710" s="823"/>
      <c r="I3710" s="746" t="s">
        <v>2250</v>
      </c>
      <c r="J3710" s="481"/>
    </row>
    <row r="3711" spans="2:10">
      <c r="B3711" s="362"/>
      <c r="C3711" s="823"/>
      <c r="D3711" s="823"/>
      <c r="E3711" s="823"/>
      <c r="F3711" s="823" t="s">
        <v>2099</v>
      </c>
      <c r="G3711" s="823"/>
      <c r="H3711" s="823"/>
      <c r="I3711" s="746"/>
      <c r="J3711" s="481"/>
    </row>
    <row r="3712" spans="2:10">
      <c r="B3712" s="362"/>
      <c r="C3712" s="823"/>
      <c r="D3712" s="823"/>
      <c r="E3712" s="823"/>
      <c r="F3712" s="823"/>
      <c r="G3712" s="823" t="s">
        <v>2683</v>
      </c>
      <c r="H3712" s="823"/>
      <c r="I3712" s="746" t="s">
        <v>1940</v>
      </c>
      <c r="J3712" s="481"/>
    </row>
    <row r="3713" spans="2:10">
      <c r="B3713" s="362"/>
      <c r="C3713" s="823"/>
      <c r="D3713" s="823"/>
      <c r="E3713" s="823"/>
      <c r="F3713" s="823"/>
      <c r="G3713" s="823" t="s">
        <v>3343</v>
      </c>
      <c r="H3713" s="823"/>
      <c r="I3713" s="746" t="s">
        <v>1940</v>
      </c>
      <c r="J3713" s="481"/>
    </row>
    <row r="3714" spans="2:10">
      <c r="B3714" s="362"/>
      <c r="C3714" s="823"/>
      <c r="D3714" s="823"/>
      <c r="E3714" s="823"/>
      <c r="F3714" s="823" t="s">
        <v>2045</v>
      </c>
      <c r="G3714" s="823"/>
      <c r="H3714" s="823"/>
      <c r="I3714" s="746" t="s">
        <v>1940</v>
      </c>
      <c r="J3714" s="481"/>
    </row>
    <row r="3715" spans="2:10">
      <c r="B3715" s="362"/>
      <c r="C3715" s="823"/>
      <c r="D3715" s="823"/>
      <c r="E3715" s="823"/>
      <c r="F3715" s="823" t="s">
        <v>2764</v>
      </c>
      <c r="G3715" s="823"/>
      <c r="H3715" s="823"/>
      <c r="I3715" s="746" t="s">
        <v>2357</v>
      </c>
      <c r="J3715" s="481"/>
    </row>
    <row r="3716" spans="2:10">
      <c r="B3716" s="362"/>
      <c r="C3716" s="823"/>
      <c r="D3716" s="823"/>
      <c r="E3716" s="823"/>
      <c r="F3716" s="823" t="s">
        <v>2872</v>
      </c>
      <c r="G3716" s="823"/>
      <c r="H3716" s="823"/>
      <c r="I3716" s="746" t="s">
        <v>2920</v>
      </c>
      <c r="J3716" s="481"/>
    </row>
    <row r="3717" spans="2:10">
      <c r="B3717" s="362"/>
      <c r="C3717" s="823"/>
      <c r="D3717" s="823"/>
      <c r="E3717" s="823" t="s">
        <v>1939</v>
      </c>
      <c r="F3717" s="823"/>
      <c r="G3717" s="823"/>
      <c r="H3717" s="823"/>
      <c r="I3717" s="746" t="s">
        <v>1940</v>
      </c>
      <c r="J3717" s="481"/>
    </row>
    <row r="3718" spans="2:10">
      <c r="B3718" s="362"/>
      <c r="C3718" s="823"/>
      <c r="D3718" s="823"/>
      <c r="E3718" s="823" t="s">
        <v>1941</v>
      </c>
      <c r="F3718" s="823"/>
      <c r="G3718" s="823"/>
      <c r="H3718" s="823"/>
      <c r="I3718" s="746"/>
      <c r="J3718" s="481"/>
    </row>
    <row r="3719" spans="2:10" ht="41.25" customHeight="1">
      <c r="B3719" s="362"/>
      <c r="C3719" s="823"/>
      <c r="D3719" s="823"/>
      <c r="E3719" s="823"/>
      <c r="F3719" s="826" t="s">
        <v>1675</v>
      </c>
      <c r="G3719" s="823"/>
      <c r="H3719" s="823"/>
      <c r="I3719" s="746" t="s">
        <v>3460</v>
      </c>
      <c r="J3719" s="481"/>
    </row>
    <row r="3720" spans="2:10">
      <c r="B3720" s="362"/>
      <c r="C3720" s="823"/>
      <c r="D3720" s="823"/>
      <c r="E3720" s="823"/>
      <c r="F3720" s="826" t="s">
        <v>1677</v>
      </c>
      <c r="G3720" s="823"/>
      <c r="H3720" s="823"/>
      <c r="I3720" s="746" t="s">
        <v>3461</v>
      </c>
      <c r="J3720" s="481"/>
    </row>
    <row r="3721" spans="2:10" ht="41.25" customHeight="1">
      <c r="B3721" s="362"/>
      <c r="C3721" s="823"/>
      <c r="D3721" s="823"/>
      <c r="E3721" s="823"/>
      <c r="F3721" s="826" t="s">
        <v>1679</v>
      </c>
      <c r="G3721" s="823"/>
      <c r="H3721" s="823"/>
      <c r="I3721" s="746" t="s">
        <v>3462</v>
      </c>
      <c r="J3721" s="481"/>
    </row>
    <row r="3722" spans="2:10" ht="43.5" customHeight="1">
      <c r="B3722" s="362"/>
      <c r="C3722" s="823"/>
      <c r="D3722" s="823"/>
      <c r="E3722" s="823"/>
      <c r="F3722" s="826" t="s">
        <v>1681</v>
      </c>
      <c r="G3722" s="823"/>
      <c r="H3722" s="823"/>
      <c r="I3722" s="746" t="s">
        <v>3456</v>
      </c>
      <c r="J3722" s="481"/>
    </row>
    <row r="3723" spans="2:10" ht="72" customHeight="1">
      <c r="B3723" s="362"/>
      <c r="C3723" s="823"/>
      <c r="D3723" s="823"/>
      <c r="E3723" s="823"/>
      <c r="F3723" s="826" t="s">
        <v>1946</v>
      </c>
      <c r="G3723" s="823"/>
      <c r="H3723" s="823"/>
      <c r="I3723" s="746" t="s">
        <v>3463</v>
      </c>
      <c r="J3723" s="481"/>
    </row>
    <row r="3724" spans="2:10">
      <c r="B3724" s="362"/>
      <c r="C3724" s="823"/>
      <c r="D3724" s="823" t="s">
        <v>3464</v>
      </c>
      <c r="E3724" s="823"/>
      <c r="F3724" s="823"/>
      <c r="G3724" s="823"/>
      <c r="H3724" s="823"/>
      <c r="I3724" s="746"/>
      <c r="J3724" s="481"/>
    </row>
    <row r="3725" spans="2:10">
      <c r="B3725" s="362"/>
      <c r="C3725" s="823"/>
      <c r="D3725" s="823"/>
      <c r="E3725" s="823" t="s">
        <v>1920</v>
      </c>
      <c r="F3725" s="823"/>
      <c r="G3725" s="823"/>
      <c r="H3725" s="823"/>
      <c r="I3725" s="746" t="s">
        <v>3465</v>
      </c>
      <c r="J3725" s="481"/>
    </row>
    <row r="3726" spans="2:10">
      <c r="B3726" s="362"/>
      <c r="C3726" s="823"/>
      <c r="D3726" s="823"/>
      <c r="E3726" s="823" t="s">
        <v>1922</v>
      </c>
      <c r="F3726" s="823"/>
      <c r="G3726" s="823"/>
      <c r="H3726" s="823"/>
      <c r="I3726" s="746" t="s">
        <v>2095</v>
      </c>
      <c r="J3726" s="481"/>
    </row>
    <row r="3727" spans="2:10">
      <c r="B3727" s="362"/>
      <c r="C3727" s="823"/>
      <c r="D3727" s="823"/>
      <c r="E3727" s="823" t="s">
        <v>2015</v>
      </c>
      <c r="F3727" s="823"/>
      <c r="G3727" s="823"/>
      <c r="H3727" s="823"/>
      <c r="I3727" s="746"/>
      <c r="J3727" s="481"/>
    </row>
    <row r="3728" spans="2:10">
      <c r="B3728" s="362"/>
      <c r="C3728" s="823"/>
      <c r="D3728" s="823"/>
      <c r="E3728" s="823"/>
      <c r="F3728" s="823" t="s">
        <v>2871</v>
      </c>
      <c r="G3728" s="823"/>
      <c r="H3728" s="823"/>
      <c r="I3728" s="746"/>
      <c r="J3728" s="481"/>
    </row>
    <row r="3729" spans="2:10">
      <c r="B3729" s="362"/>
      <c r="C3729" s="823"/>
      <c r="D3729" s="823"/>
      <c r="E3729" s="823"/>
      <c r="F3729" s="823"/>
      <c r="G3729" s="823" t="s">
        <v>3466</v>
      </c>
      <c r="H3729" s="823"/>
      <c r="I3729" s="746" t="s">
        <v>5332</v>
      </c>
      <c r="J3729" s="481"/>
    </row>
    <row r="3730" spans="2:10">
      <c r="B3730" s="362"/>
      <c r="C3730" s="823"/>
      <c r="D3730" s="823"/>
      <c r="E3730" s="823"/>
      <c r="F3730" s="823"/>
      <c r="G3730" s="823" t="s">
        <v>3467</v>
      </c>
      <c r="H3730" s="823"/>
      <c r="I3730" s="746" t="s">
        <v>5333</v>
      </c>
      <c r="J3730" s="481"/>
    </row>
    <row r="3731" spans="2:10">
      <c r="B3731" s="362"/>
      <c r="C3731" s="823"/>
      <c r="D3731" s="823"/>
      <c r="E3731" s="823"/>
      <c r="F3731" s="823" t="s">
        <v>3468</v>
      </c>
      <c r="G3731" s="823"/>
      <c r="H3731" s="823"/>
      <c r="I3731" s="746"/>
      <c r="J3731" s="481"/>
    </row>
    <row r="3732" spans="2:10" ht="22.5">
      <c r="B3732" s="362"/>
      <c r="C3732" s="823"/>
      <c r="D3732" s="823"/>
      <c r="E3732" s="823"/>
      <c r="F3732" s="823"/>
      <c r="G3732" s="823" t="s">
        <v>3466</v>
      </c>
      <c r="H3732" s="823"/>
      <c r="I3732" s="746" t="s">
        <v>3469</v>
      </c>
      <c r="J3732" s="481"/>
    </row>
    <row r="3733" spans="2:10" ht="22.5">
      <c r="B3733" s="362"/>
      <c r="C3733" s="823"/>
      <c r="D3733" s="823"/>
      <c r="E3733" s="823"/>
      <c r="F3733" s="823"/>
      <c r="G3733" s="823" t="s">
        <v>3467</v>
      </c>
      <c r="H3733" s="823"/>
      <c r="I3733" s="746" t="s">
        <v>3469</v>
      </c>
      <c r="J3733" s="481"/>
    </row>
    <row r="3734" spans="2:10">
      <c r="B3734" s="362"/>
      <c r="C3734" s="823"/>
      <c r="D3734" s="823"/>
      <c r="E3734" s="823"/>
      <c r="F3734" s="823" t="s">
        <v>2099</v>
      </c>
      <c r="G3734" s="823"/>
      <c r="H3734" s="823"/>
      <c r="I3734" s="746" t="s">
        <v>1940</v>
      </c>
      <c r="J3734" s="481"/>
    </row>
    <row r="3735" spans="2:10">
      <c r="B3735" s="362"/>
      <c r="C3735" s="823"/>
      <c r="D3735" s="823"/>
      <c r="E3735" s="823"/>
      <c r="F3735" s="823" t="s">
        <v>2019</v>
      </c>
      <c r="G3735" s="823"/>
      <c r="H3735" s="823"/>
      <c r="I3735" s="746" t="s">
        <v>2920</v>
      </c>
      <c r="J3735" s="481"/>
    </row>
    <row r="3736" spans="2:10">
      <c r="B3736" s="362"/>
      <c r="C3736" s="823"/>
      <c r="D3736" s="823"/>
      <c r="E3736" s="823" t="s">
        <v>1939</v>
      </c>
      <c r="F3736" s="823"/>
      <c r="G3736" s="823"/>
      <c r="H3736" s="823"/>
      <c r="I3736" s="746" t="s">
        <v>1940</v>
      </c>
      <c r="J3736" s="481"/>
    </row>
    <row r="3737" spans="2:10">
      <c r="B3737" s="362"/>
      <c r="C3737" s="823"/>
      <c r="D3737" s="823"/>
      <c r="E3737" s="823" t="s">
        <v>1941</v>
      </c>
      <c r="F3737" s="823"/>
      <c r="G3737" s="823"/>
      <c r="H3737" s="823"/>
      <c r="I3737" s="746"/>
      <c r="J3737" s="481"/>
    </row>
    <row r="3738" spans="2:10" ht="30" customHeight="1">
      <c r="B3738" s="362"/>
      <c r="C3738" s="823"/>
      <c r="D3738" s="823"/>
      <c r="E3738" s="823"/>
      <c r="F3738" s="826" t="s">
        <v>1675</v>
      </c>
      <c r="G3738" s="823"/>
      <c r="H3738" s="823"/>
      <c r="I3738" s="746" t="s">
        <v>3470</v>
      </c>
      <c r="J3738" s="481"/>
    </row>
    <row r="3739" spans="2:10" ht="64.5" customHeight="1">
      <c r="B3739" s="362"/>
      <c r="C3739" s="823"/>
      <c r="D3739" s="823"/>
      <c r="E3739" s="823"/>
      <c r="F3739" s="826" t="s">
        <v>1677</v>
      </c>
      <c r="G3739" s="823"/>
      <c r="H3739" s="823"/>
      <c r="I3739" s="746" t="s">
        <v>3471</v>
      </c>
      <c r="J3739" s="481"/>
    </row>
    <row r="3740" spans="2:10" ht="43.5" customHeight="1">
      <c r="B3740" s="362"/>
      <c r="C3740" s="823"/>
      <c r="D3740" s="823"/>
      <c r="E3740" s="823"/>
      <c r="F3740" s="826" t="s">
        <v>1679</v>
      </c>
      <c r="G3740" s="823"/>
      <c r="H3740" s="823"/>
      <c r="I3740" s="746" t="s">
        <v>3472</v>
      </c>
      <c r="J3740" s="481"/>
    </row>
    <row r="3741" spans="2:10" ht="52.5" customHeight="1">
      <c r="B3741" s="362"/>
      <c r="C3741" s="823"/>
      <c r="D3741" s="823"/>
      <c r="E3741" s="823"/>
      <c r="F3741" s="826" t="s">
        <v>1681</v>
      </c>
      <c r="G3741" s="823"/>
      <c r="H3741" s="823"/>
      <c r="I3741" s="746" t="s">
        <v>3473</v>
      </c>
      <c r="J3741" s="481"/>
    </row>
    <row r="3742" spans="2:10" ht="42" customHeight="1">
      <c r="B3742" s="362"/>
      <c r="C3742" s="823"/>
      <c r="D3742" s="823"/>
      <c r="E3742" s="823"/>
      <c r="F3742" s="826" t="s">
        <v>1946</v>
      </c>
      <c r="G3742" s="823"/>
      <c r="H3742" s="823"/>
      <c r="I3742" s="746" t="s">
        <v>3474</v>
      </c>
      <c r="J3742" s="481"/>
    </row>
    <row r="3743" spans="2:10" ht="90" customHeight="1">
      <c r="B3743" s="362"/>
      <c r="C3743" s="823"/>
      <c r="D3743" s="823"/>
      <c r="E3743" s="823"/>
      <c r="F3743" s="826" t="s">
        <v>1948</v>
      </c>
      <c r="G3743" s="823"/>
      <c r="H3743" s="823"/>
      <c r="I3743" s="746" t="s">
        <v>3475</v>
      </c>
      <c r="J3743" s="481"/>
    </row>
    <row r="3744" spans="2:10">
      <c r="B3744" s="362"/>
      <c r="C3744" s="823"/>
      <c r="D3744" s="823" t="s">
        <v>3476</v>
      </c>
      <c r="E3744" s="823"/>
      <c r="F3744" s="823"/>
      <c r="G3744" s="823"/>
      <c r="H3744" s="823"/>
      <c r="I3744" s="746"/>
      <c r="J3744" s="481"/>
    </row>
    <row r="3745" spans="2:10">
      <c r="B3745" s="362"/>
      <c r="C3745" s="823"/>
      <c r="D3745" s="823"/>
      <c r="E3745" s="823" t="s">
        <v>3477</v>
      </c>
      <c r="F3745" s="823"/>
      <c r="G3745" s="823"/>
      <c r="H3745" s="823"/>
      <c r="I3745" s="746"/>
      <c r="J3745" s="481"/>
    </row>
    <row r="3746" spans="2:10" ht="52.5" customHeight="1">
      <c r="B3746" s="362"/>
      <c r="C3746" s="823"/>
      <c r="D3746" s="823"/>
      <c r="E3746" s="823"/>
      <c r="F3746" s="823" t="s">
        <v>621</v>
      </c>
      <c r="G3746" s="823"/>
      <c r="H3746" s="823"/>
      <c r="I3746" s="746" t="s">
        <v>3478</v>
      </c>
      <c r="J3746" s="481"/>
    </row>
    <row r="3747" spans="2:10" ht="29.25" customHeight="1">
      <c r="B3747" s="362"/>
      <c r="C3747" s="823"/>
      <c r="D3747" s="823"/>
      <c r="E3747" s="823"/>
      <c r="F3747" s="823" t="s">
        <v>623</v>
      </c>
      <c r="G3747" s="823"/>
      <c r="H3747" s="823"/>
      <c r="I3747" s="746" t="s">
        <v>3479</v>
      </c>
      <c r="J3747" s="481"/>
    </row>
    <row r="3748" spans="2:10">
      <c r="B3748" s="362"/>
      <c r="C3748" s="823"/>
      <c r="D3748" s="823" t="s">
        <v>3480</v>
      </c>
      <c r="E3748" s="823"/>
      <c r="F3748" s="823"/>
      <c r="G3748" s="823"/>
      <c r="H3748" s="823"/>
      <c r="I3748" s="746"/>
      <c r="J3748" s="481"/>
    </row>
    <row r="3749" spans="2:10">
      <c r="B3749" s="362"/>
      <c r="C3749" s="823"/>
      <c r="D3749" s="823"/>
      <c r="E3749" s="823" t="s">
        <v>3477</v>
      </c>
      <c r="F3749" s="823"/>
      <c r="G3749" s="823"/>
      <c r="H3749" s="823"/>
      <c r="I3749" s="746"/>
      <c r="J3749" s="481"/>
    </row>
    <row r="3750" spans="2:10" ht="54" customHeight="1">
      <c r="B3750" s="362"/>
      <c r="C3750" s="823"/>
      <c r="D3750" s="823"/>
      <c r="E3750" s="823"/>
      <c r="F3750" s="823" t="s">
        <v>621</v>
      </c>
      <c r="G3750" s="823"/>
      <c r="H3750" s="823"/>
      <c r="I3750" s="746" t="s">
        <v>3481</v>
      </c>
      <c r="J3750" s="481"/>
    </row>
    <row r="3751" spans="2:10" ht="30.75" customHeight="1">
      <c r="B3751" s="381"/>
      <c r="C3751" s="824"/>
      <c r="D3751" s="824"/>
      <c r="E3751" s="824"/>
      <c r="F3751" s="823" t="s">
        <v>623</v>
      </c>
      <c r="G3751" s="824"/>
      <c r="H3751" s="824"/>
      <c r="I3751" s="703" t="s">
        <v>3479</v>
      </c>
      <c r="J3751" s="480"/>
    </row>
    <row r="3752" spans="2:10">
      <c r="B3752" s="816"/>
      <c r="C3752" s="822" t="s">
        <v>3482</v>
      </c>
      <c r="D3752" s="822"/>
      <c r="E3752" s="822"/>
      <c r="F3752" s="822"/>
      <c r="G3752" s="822"/>
      <c r="H3752" s="822"/>
      <c r="I3752" s="752"/>
      <c r="J3752" s="488"/>
    </row>
    <row r="3753" spans="2:10">
      <c r="B3753" s="362"/>
      <c r="C3753" s="823"/>
      <c r="D3753" s="823" t="s">
        <v>3483</v>
      </c>
      <c r="E3753" s="823"/>
      <c r="F3753" s="823"/>
      <c r="G3753" s="823"/>
      <c r="H3753" s="823"/>
      <c r="I3753" s="746"/>
      <c r="J3753" s="481"/>
    </row>
    <row r="3754" spans="2:10">
      <c r="B3754" s="362"/>
      <c r="C3754" s="823"/>
      <c r="D3754" s="823"/>
      <c r="E3754" s="823" t="s">
        <v>1920</v>
      </c>
      <c r="F3754" s="823"/>
      <c r="G3754" s="823"/>
      <c r="H3754" s="823"/>
      <c r="I3754" s="746" t="s">
        <v>3196</v>
      </c>
      <c r="J3754" s="481"/>
    </row>
    <row r="3755" spans="2:10">
      <c r="B3755" s="362"/>
      <c r="C3755" s="823"/>
      <c r="D3755" s="823"/>
      <c r="E3755" s="823" t="s">
        <v>1922</v>
      </c>
      <c r="F3755" s="823"/>
      <c r="G3755" s="823"/>
      <c r="H3755" s="823"/>
      <c r="I3755" s="746" t="s">
        <v>1612</v>
      </c>
      <c r="J3755" s="481"/>
    </row>
    <row r="3756" spans="2:10">
      <c r="B3756" s="362"/>
      <c r="C3756" s="823"/>
      <c r="D3756" s="823"/>
      <c r="E3756" s="823" t="s">
        <v>1924</v>
      </c>
      <c r="F3756" s="823"/>
      <c r="G3756" s="823"/>
      <c r="H3756" s="823"/>
      <c r="I3756" s="746"/>
      <c r="J3756" s="481"/>
    </row>
    <row r="3757" spans="2:10">
      <c r="B3757" s="362"/>
      <c r="C3757" s="823"/>
      <c r="D3757" s="823"/>
      <c r="E3757" s="823"/>
      <c r="F3757" s="823" t="s">
        <v>2096</v>
      </c>
      <c r="G3757" s="823"/>
      <c r="H3757" s="823"/>
      <c r="I3757" s="746" t="s">
        <v>3484</v>
      </c>
      <c r="J3757" s="481"/>
    </row>
    <row r="3758" spans="2:10">
      <c r="B3758" s="362"/>
      <c r="C3758" s="823"/>
      <c r="D3758" s="823"/>
      <c r="E3758" s="823"/>
      <c r="F3758" s="823" t="s">
        <v>3232</v>
      </c>
      <c r="G3758" s="823"/>
      <c r="H3758" s="823"/>
      <c r="I3758" s="746"/>
      <c r="J3758" s="481"/>
    </row>
    <row r="3759" spans="2:10">
      <c r="B3759" s="362"/>
      <c r="C3759" s="823"/>
      <c r="D3759" s="823"/>
      <c r="E3759" s="823"/>
      <c r="F3759" s="823"/>
      <c r="G3759" s="823" t="s">
        <v>3233</v>
      </c>
      <c r="H3759" s="823"/>
      <c r="I3759" s="746" t="s">
        <v>3422</v>
      </c>
      <c r="J3759" s="481"/>
    </row>
    <row r="3760" spans="2:10">
      <c r="B3760" s="362"/>
      <c r="C3760" s="823"/>
      <c r="D3760" s="823"/>
      <c r="E3760" s="823"/>
      <c r="F3760" s="823"/>
      <c r="G3760" s="823" t="s">
        <v>3235</v>
      </c>
      <c r="H3760" s="823"/>
      <c r="I3760" s="746" t="s">
        <v>3422</v>
      </c>
      <c r="J3760" s="481"/>
    </row>
    <row r="3761" spans="2:10">
      <c r="B3761" s="362"/>
      <c r="C3761" s="823"/>
      <c r="D3761" s="823"/>
      <c r="E3761" s="823" t="s">
        <v>1939</v>
      </c>
      <c r="F3761" s="823"/>
      <c r="G3761" s="823"/>
      <c r="H3761" s="823"/>
      <c r="I3761" s="746" t="s">
        <v>1940</v>
      </c>
      <c r="J3761" s="481"/>
    </row>
    <row r="3762" spans="2:10">
      <c r="B3762" s="362"/>
      <c r="C3762" s="823"/>
      <c r="D3762" s="823"/>
      <c r="E3762" s="823" t="s">
        <v>1941</v>
      </c>
      <c r="F3762" s="823"/>
      <c r="G3762" s="823"/>
      <c r="H3762" s="823"/>
      <c r="I3762" s="746"/>
      <c r="J3762" s="481"/>
    </row>
    <row r="3763" spans="2:10" ht="84.75" customHeight="1">
      <c r="B3763" s="362"/>
      <c r="C3763" s="823"/>
      <c r="D3763" s="823"/>
      <c r="E3763" s="823"/>
      <c r="F3763" s="826" t="s">
        <v>1675</v>
      </c>
      <c r="G3763" s="823"/>
      <c r="H3763" s="823"/>
      <c r="I3763" s="746" t="s">
        <v>5226</v>
      </c>
      <c r="J3763" s="481"/>
    </row>
    <row r="3764" spans="2:10" ht="65.25" customHeight="1">
      <c r="B3764" s="362"/>
      <c r="C3764" s="823"/>
      <c r="D3764" s="823"/>
      <c r="E3764" s="823"/>
      <c r="F3764" s="826" t="s">
        <v>1677</v>
      </c>
      <c r="G3764" s="823"/>
      <c r="H3764" s="823"/>
      <c r="I3764" s="746" t="s">
        <v>3427</v>
      </c>
      <c r="J3764" s="481"/>
    </row>
    <row r="3765" spans="2:10" ht="27.75" customHeight="1">
      <c r="B3765" s="362"/>
      <c r="C3765" s="823"/>
      <c r="D3765" s="823"/>
      <c r="E3765" s="823"/>
      <c r="F3765" s="826" t="s">
        <v>1679</v>
      </c>
      <c r="G3765" s="823"/>
      <c r="H3765" s="823"/>
      <c r="I3765" s="746" t="s">
        <v>3428</v>
      </c>
      <c r="J3765" s="481"/>
    </row>
    <row r="3766" spans="2:10" ht="27.75" customHeight="1">
      <c r="B3766" s="362"/>
      <c r="C3766" s="823"/>
      <c r="D3766" s="823"/>
      <c r="E3766" s="823"/>
      <c r="F3766" s="826" t="s">
        <v>1681</v>
      </c>
      <c r="G3766" s="823"/>
      <c r="H3766" s="823"/>
      <c r="I3766" s="746" t="s">
        <v>5227</v>
      </c>
      <c r="J3766" s="481"/>
    </row>
    <row r="3767" spans="2:10" ht="39" customHeight="1">
      <c r="B3767" s="362"/>
      <c r="C3767" s="823"/>
      <c r="D3767" s="823"/>
      <c r="E3767" s="823"/>
      <c r="F3767" s="826" t="s">
        <v>1946</v>
      </c>
      <c r="G3767" s="823"/>
      <c r="H3767" s="823"/>
      <c r="I3767" s="746" t="s">
        <v>3239</v>
      </c>
      <c r="J3767" s="481"/>
    </row>
    <row r="3768" spans="2:10" ht="63" customHeight="1">
      <c r="B3768" s="362"/>
      <c r="C3768" s="823"/>
      <c r="D3768" s="823"/>
      <c r="E3768" s="823"/>
      <c r="F3768" s="826" t="s">
        <v>1948</v>
      </c>
      <c r="G3768" s="823"/>
      <c r="H3768" s="823"/>
      <c r="I3768" s="746" t="s">
        <v>3240</v>
      </c>
      <c r="J3768" s="481"/>
    </row>
    <row r="3769" spans="2:10" ht="40.5" customHeight="1">
      <c r="B3769" s="362"/>
      <c r="C3769" s="823"/>
      <c r="D3769" s="823"/>
      <c r="E3769" s="823"/>
      <c r="F3769" s="826" t="s">
        <v>1950</v>
      </c>
      <c r="G3769" s="823"/>
      <c r="H3769" s="823"/>
      <c r="I3769" s="746" t="s">
        <v>3485</v>
      </c>
      <c r="J3769" s="481"/>
    </row>
    <row r="3770" spans="2:10" ht="63.75" customHeight="1">
      <c r="B3770" s="362"/>
      <c r="C3770" s="823"/>
      <c r="D3770" s="823"/>
      <c r="E3770" s="823"/>
      <c r="F3770" s="826" t="s">
        <v>1952</v>
      </c>
      <c r="G3770" s="823"/>
      <c r="H3770" s="823"/>
      <c r="I3770" s="746" t="s">
        <v>2004</v>
      </c>
      <c r="J3770" s="497"/>
    </row>
    <row r="3771" spans="2:10" ht="42.75" customHeight="1">
      <c r="B3771" s="362"/>
      <c r="F3771" s="826" t="s">
        <v>1954</v>
      </c>
      <c r="I3771" s="746" t="s">
        <v>2005</v>
      </c>
      <c r="J3771" s="498"/>
    </row>
    <row r="3772" spans="2:10" ht="63" customHeight="1">
      <c r="B3772" s="362"/>
      <c r="C3772" s="823"/>
      <c r="D3772" s="823"/>
      <c r="E3772" s="823"/>
      <c r="F3772" s="826" t="s">
        <v>1956</v>
      </c>
      <c r="G3772" s="823"/>
      <c r="H3772" s="823"/>
      <c r="I3772" s="746" t="s">
        <v>3486</v>
      </c>
      <c r="J3772" s="497"/>
    </row>
    <row r="3773" spans="2:10">
      <c r="B3773" s="381"/>
      <c r="C3773" s="824"/>
      <c r="D3773" s="824"/>
      <c r="E3773" s="824"/>
      <c r="F3773" s="825" t="s">
        <v>1958</v>
      </c>
      <c r="G3773" s="824"/>
      <c r="H3773" s="824"/>
      <c r="I3773" s="703" t="s">
        <v>3242</v>
      </c>
      <c r="J3773" s="480"/>
    </row>
    <row r="3774" spans="2:10" ht="28.5" customHeight="1">
      <c r="B3774" s="362"/>
      <c r="C3774" s="823"/>
      <c r="D3774" s="823"/>
      <c r="E3774" s="823"/>
      <c r="F3774" s="826" t="s">
        <v>1960</v>
      </c>
      <c r="G3774" s="823"/>
      <c r="H3774" s="823"/>
      <c r="I3774" s="746" t="s">
        <v>3243</v>
      </c>
      <c r="J3774" s="481"/>
    </row>
    <row r="3775" spans="2:10" ht="28.5" customHeight="1">
      <c r="B3775" s="362"/>
      <c r="C3775" s="823"/>
      <c r="D3775" s="823"/>
      <c r="E3775" s="823"/>
      <c r="F3775" s="826" t="s">
        <v>1962</v>
      </c>
      <c r="G3775" s="823"/>
      <c r="H3775" s="823"/>
      <c r="I3775" s="746" t="s">
        <v>3487</v>
      </c>
      <c r="J3775" s="481"/>
    </row>
    <row r="3776" spans="2:10">
      <c r="B3776" s="381"/>
      <c r="C3776" s="824"/>
      <c r="D3776" s="823" t="s">
        <v>3488</v>
      </c>
      <c r="E3776" s="824"/>
      <c r="F3776" s="824"/>
      <c r="G3776" s="824"/>
      <c r="H3776" s="824"/>
      <c r="I3776" s="703"/>
      <c r="J3776" s="480"/>
    </row>
    <row r="3777" spans="2:10">
      <c r="B3777" s="381"/>
      <c r="C3777" s="824"/>
      <c r="D3777" s="823"/>
      <c r="E3777" s="824" t="s">
        <v>1920</v>
      </c>
      <c r="F3777" s="824"/>
      <c r="G3777" s="824"/>
      <c r="H3777" s="824"/>
      <c r="I3777" s="703" t="s">
        <v>3196</v>
      </c>
      <c r="J3777" s="480"/>
    </row>
    <row r="3778" spans="2:10">
      <c r="B3778" s="362"/>
      <c r="C3778" s="823"/>
      <c r="D3778" s="823"/>
      <c r="E3778" s="823" t="s">
        <v>1922</v>
      </c>
      <c r="F3778" s="823"/>
      <c r="G3778" s="823"/>
      <c r="H3778" s="823"/>
      <c r="I3778" s="746" t="s">
        <v>3188</v>
      </c>
      <c r="J3778" s="481"/>
    </row>
    <row r="3779" spans="2:10">
      <c r="B3779" s="381"/>
      <c r="C3779" s="824"/>
      <c r="D3779" s="824"/>
      <c r="E3779" s="824" t="s">
        <v>1924</v>
      </c>
      <c r="F3779" s="824"/>
      <c r="G3779" s="824"/>
      <c r="H3779" s="824"/>
      <c r="I3779" s="703"/>
      <c r="J3779" s="480"/>
    </row>
    <row r="3780" spans="2:10">
      <c r="B3780" s="381"/>
      <c r="C3780" s="824"/>
      <c r="D3780" s="824"/>
      <c r="E3780" s="824"/>
      <c r="F3780" s="824" t="s">
        <v>2096</v>
      </c>
      <c r="G3780" s="824"/>
      <c r="H3780" s="824"/>
      <c r="I3780" s="703" t="s">
        <v>3484</v>
      </c>
      <c r="J3780" s="480"/>
    </row>
    <row r="3781" spans="2:10">
      <c r="B3781" s="381"/>
      <c r="C3781" s="824"/>
      <c r="D3781" s="824"/>
      <c r="E3781" s="824"/>
      <c r="F3781" s="824" t="s">
        <v>3232</v>
      </c>
      <c r="G3781" s="824"/>
      <c r="H3781" s="824"/>
      <c r="I3781" s="703"/>
      <c r="J3781" s="480"/>
    </row>
    <row r="3782" spans="2:10">
      <c r="B3782" s="381"/>
      <c r="C3782" s="824"/>
      <c r="D3782" s="824"/>
      <c r="E3782" s="824"/>
      <c r="F3782" s="824"/>
      <c r="G3782" s="824" t="s">
        <v>3233</v>
      </c>
      <c r="H3782" s="824"/>
      <c r="I3782" s="703" t="s">
        <v>3422</v>
      </c>
      <c r="J3782" s="480"/>
    </row>
    <row r="3783" spans="2:10">
      <c r="B3783" s="381"/>
      <c r="C3783" s="824"/>
      <c r="D3783" s="824"/>
      <c r="E3783" s="824"/>
      <c r="F3783" s="824"/>
      <c r="G3783" s="824" t="s">
        <v>3235</v>
      </c>
      <c r="H3783" s="824"/>
      <c r="I3783" s="703" t="s">
        <v>3422</v>
      </c>
      <c r="J3783" s="480"/>
    </row>
    <row r="3784" spans="2:10">
      <c r="B3784" s="381"/>
      <c r="C3784" s="824"/>
      <c r="D3784" s="824"/>
      <c r="E3784" s="824" t="s">
        <v>1939</v>
      </c>
      <c r="F3784" s="824"/>
      <c r="G3784" s="824"/>
      <c r="H3784" s="824"/>
      <c r="I3784" s="703" t="s">
        <v>1940</v>
      </c>
      <c r="J3784" s="480"/>
    </row>
    <row r="3785" spans="2:10">
      <c r="B3785" s="381"/>
      <c r="C3785" s="824"/>
      <c r="D3785" s="824"/>
      <c r="E3785" s="824" t="s">
        <v>1941</v>
      </c>
      <c r="F3785" s="824"/>
      <c r="G3785" s="824"/>
      <c r="H3785" s="824"/>
      <c r="I3785" s="703"/>
      <c r="J3785" s="480"/>
    </row>
    <row r="3786" spans="2:10" ht="87" customHeight="1">
      <c r="B3786" s="381"/>
      <c r="C3786" s="824"/>
      <c r="D3786" s="824"/>
      <c r="E3786" s="824"/>
      <c r="F3786" s="826" t="s">
        <v>1675</v>
      </c>
      <c r="G3786" s="824"/>
      <c r="H3786" s="824"/>
      <c r="I3786" s="703" t="s">
        <v>5228</v>
      </c>
      <c r="J3786" s="480"/>
    </row>
    <row r="3787" spans="2:10" ht="72" customHeight="1">
      <c r="B3787" s="381"/>
      <c r="C3787" s="824"/>
      <c r="D3787" s="824"/>
      <c r="E3787" s="824"/>
      <c r="F3787" s="826" t="s">
        <v>1677</v>
      </c>
      <c r="G3787" s="824"/>
      <c r="H3787" s="824"/>
      <c r="I3787" s="703" t="s">
        <v>3427</v>
      </c>
      <c r="J3787" s="480"/>
    </row>
    <row r="3788" spans="2:10" ht="27.75" customHeight="1">
      <c r="B3788" s="381"/>
      <c r="C3788" s="824"/>
      <c r="D3788" s="824"/>
      <c r="E3788" s="824"/>
      <c r="F3788" s="826" t="s">
        <v>1679</v>
      </c>
      <c r="G3788" s="824"/>
      <c r="H3788" s="824"/>
      <c r="I3788" s="703" t="s">
        <v>3428</v>
      </c>
      <c r="J3788" s="480"/>
    </row>
    <row r="3789" spans="2:10" ht="27.75" customHeight="1">
      <c r="B3789" s="381"/>
      <c r="C3789" s="824"/>
      <c r="D3789" s="824"/>
      <c r="E3789" s="824"/>
      <c r="F3789" s="826" t="s">
        <v>1681</v>
      </c>
      <c r="G3789" s="824"/>
      <c r="H3789" s="824"/>
      <c r="I3789" s="703" t="s">
        <v>3238</v>
      </c>
      <c r="J3789" s="480"/>
    </row>
    <row r="3790" spans="2:10" ht="42" customHeight="1">
      <c r="B3790" s="381"/>
      <c r="C3790" s="824"/>
      <c r="D3790" s="824"/>
      <c r="E3790" s="824"/>
      <c r="F3790" s="826" t="s">
        <v>1946</v>
      </c>
      <c r="G3790" s="824"/>
      <c r="H3790" s="824"/>
      <c r="I3790" s="703" t="s">
        <v>3239</v>
      </c>
      <c r="J3790" s="480"/>
    </row>
    <row r="3791" spans="2:10" ht="60" customHeight="1">
      <c r="B3791" s="381"/>
      <c r="C3791" s="824"/>
      <c r="D3791" s="824"/>
      <c r="E3791" s="824"/>
      <c r="F3791" s="826" t="s">
        <v>1948</v>
      </c>
      <c r="G3791" s="824"/>
      <c r="H3791" s="824"/>
      <c r="I3791" s="703" t="s">
        <v>3240</v>
      </c>
      <c r="J3791" s="480"/>
    </row>
    <row r="3792" spans="2:10" ht="39.75" customHeight="1">
      <c r="B3792" s="381"/>
      <c r="C3792" s="824"/>
      <c r="D3792" s="824"/>
      <c r="E3792" s="824"/>
      <c r="F3792" s="826" t="s">
        <v>1950</v>
      </c>
      <c r="G3792" s="824"/>
      <c r="H3792" s="824"/>
      <c r="I3792" s="703" t="s">
        <v>3485</v>
      </c>
      <c r="J3792" s="480"/>
    </row>
    <row r="3793" spans="2:10" ht="60.75" customHeight="1">
      <c r="B3793" s="381"/>
      <c r="C3793" s="824"/>
      <c r="D3793" s="824"/>
      <c r="E3793" s="824"/>
      <c r="F3793" s="826" t="s">
        <v>1952</v>
      </c>
      <c r="G3793" s="824"/>
      <c r="H3793" s="824"/>
      <c r="I3793" s="703" t="s">
        <v>2004</v>
      </c>
      <c r="J3793" s="480"/>
    </row>
    <row r="3794" spans="2:10" ht="39" customHeight="1">
      <c r="B3794" s="381"/>
      <c r="C3794" s="824"/>
      <c r="D3794" s="824"/>
      <c r="E3794" s="824"/>
      <c r="F3794" s="826" t="s">
        <v>1954</v>
      </c>
      <c r="G3794" s="824"/>
      <c r="H3794" s="824"/>
      <c r="I3794" s="703" t="s">
        <v>2005</v>
      </c>
      <c r="J3794" s="480"/>
    </row>
    <row r="3795" spans="2:10" ht="66" customHeight="1">
      <c r="B3795" s="381"/>
      <c r="C3795" s="824"/>
      <c r="D3795" s="824"/>
      <c r="E3795" s="824"/>
      <c r="F3795" s="826" t="s">
        <v>1956</v>
      </c>
      <c r="G3795" s="824"/>
      <c r="H3795" s="824"/>
      <c r="I3795" s="703" t="s">
        <v>3486</v>
      </c>
      <c r="J3795" s="480"/>
    </row>
    <row r="3796" spans="2:10">
      <c r="B3796" s="381"/>
      <c r="C3796" s="824"/>
      <c r="D3796" s="824"/>
      <c r="E3796" s="824"/>
      <c r="F3796" s="825" t="s">
        <v>1958</v>
      </c>
      <c r="G3796" s="824"/>
      <c r="H3796" s="824"/>
      <c r="I3796" s="703" t="s">
        <v>3242</v>
      </c>
      <c r="J3796" s="480"/>
    </row>
    <row r="3797" spans="2:10" ht="29.25" customHeight="1">
      <c r="B3797" s="381"/>
      <c r="C3797" s="824"/>
      <c r="D3797" s="824"/>
      <c r="E3797" s="824"/>
      <c r="F3797" s="826" t="s">
        <v>1960</v>
      </c>
      <c r="G3797" s="824"/>
      <c r="H3797" s="824"/>
      <c r="I3797" s="703" t="s">
        <v>3243</v>
      </c>
      <c r="J3797" s="480"/>
    </row>
    <row r="3798" spans="2:10" ht="29.25" customHeight="1">
      <c r="B3798" s="381"/>
      <c r="C3798" s="824"/>
      <c r="D3798" s="824"/>
      <c r="E3798" s="824"/>
      <c r="F3798" s="826" t="s">
        <v>1962</v>
      </c>
      <c r="G3798" s="824"/>
      <c r="H3798" s="824"/>
      <c r="I3798" s="703" t="s">
        <v>3487</v>
      </c>
      <c r="J3798" s="480"/>
    </row>
    <row r="3799" spans="2:10">
      <c r="B3799" s="381"/>
      <c r="C3799" s="824"/>
      <c r="D3799" s="824" t="s">
        <v>3489</v>
      </c>
      <c r="E3799" s="824"/>
      <c r="F3799" s="824"/>
      <c r="G3799" s="824"/>
      <c r="H3799" s="824"/>
      <c r="I3799" s="703"/>
      <c r="J3799" s="480"/>
    </row>
    <row r="3800" spans="2:10">
      <c r="B3800" s="381"/>
      <c r="C3800" s="824"/>
      <c r="D3800" s="824"/>
      <c r="E3800" s="824" t="s">
        <v>1920</v>
      </c>
      <c r="F3800" s="824"/>
      <c r="G3800" s="824"/>
      <c r="H3800" s="824"/>
      <c r="I3800" s="703" t="s">
        <v>3250</v>
      </c>
      <c r="J3800" s="480"/>
    </row>
    <row r="3801" spans="2:10">
      <c r="B3801" s="381"/>
      <c r="C3801" s="824"/>
      <c r="D3801" s="824"/>
      <c r="E3801" s="824" t="s">
        <v>1922</v>
      </c>
      <c r="F3801" s="824"/>
      <c r="G3801" s="824"/>
      <c r="H3801" s="824"/>
      <c r="I3801" s="703" t="s">
        <v>2122</v>
      </c>
      <c r="J3801" s="480"/>
    </row>
    <row r="3802" spans="2:10">
      <c r="B3802" s="381"/>
      <c r="C3802" s="824"/>
      <c r="D3802" s="824"/>
      <c r="E3802" s="824" t="s">
        <v>2015</v>
      </c>
      <c r="F3802" s="824"/>
      <c r="G3802" s="824"/>
      <c r="H3802" s="824"/>
      <c r="I3802" s="703"/>
      <c r="J3802" s="480"/>
    </row>
    <row r="3803" spans="2:10">
      <c r="B3803" s="381"/>
      <c r="C3803" s="824"/>
      <c r="D3803" s="824"/>
      <c r="E3803" s="824"/>
      <c r="F3803" s="824" t="s">
        <v>3251</v>
      </c>
      <c r="G3803" s="824"/>
      <c r="H3803" s="824"/>
      <c r="I3803" s="703" t="s">
        <v>3490</v>
      </c>
      <c r="J3803" s="480"/>
    </row>
    <row r="3804" spans="2:10">
      <c r="B3804" s="381"/>
      <c r="C3804" s="824"/>
      <c r="D3804" s="823"/>
      <c r="E3804" s="823"/>
      <c r="F3804" s="824" t="s">
        <v>2190</v>
      </c>
      <c r="G3804" s="824"/>
      <c r="H3804" s="824"/>
      <c r="I3804" s="703" t="s">
        <v>3252</v>
      </c>
      <c r="J3804" s="480"/>
    </row>
    <row r="3805" spans="2:10" ht="22.5">
      <c r="B3805" s="381"/>
      <c r="C3805" s="824"/>
      <c r="D3805" s="823"/>
      <c r="E3805" s="823"/>
      <c r="F3805" s="824" t="s">
        <v>2249</v>
      </c>
      <c r="G3805" s="824"/>
      <c r="H3805" s="824"/>
      <c r="I3805" s="703" t="s">
        <v>3087</v>
      </c>
      <c r="J3805" s="480"/>
    </row>
    <row r="3806" spans="2:10">
      <c r="B3806" s="381"/>
      <c r="C3806" s="824"/>
      <c r="D3806" s="823"/>
      <c r="E3806" s="824" t="s">
        <v>1939</v>
      </c>
      <c r="F3806" s="824"/>
      <c r="G3806" s="824"/>
      <c r="H3806" s="824"/>
      <c r="I3806" s="703" t="s">
        <v>1940</v>
      </c>
      <c r="J3806" s="480"/>
    </row>
    <row r="3807" spans="2:10">
      <c r="B3807" s="381"/>
      <c r="C3807" s="824"/>
      <c r="D3807" s="823"/>
      <c r="E3807" s="824" t="s">
        <v>1941</v>
      </c>
      <c r="F3807" s="824"/>
      <c r="G3807" s="824"/>
      <c r="H3807" s="824"/>
      <c r="I3807" s="703"/>
      <c r="J3807" s="480"/>
    </row>
    <row r="3808" spans="2:10" ht="66.75" customHeight="1">
      <c r="B3808" s="362"/>
      <c r="C3808" s="823"/>
      <c r="D3808" s="823"/>
      <c r="E3808" s="823"/>
      <c r="F3808" s="823" t="s">
        <v>1675</v>
      </c>
      <c r="G3808" s="823"/>
      <c r="H3808" s="823"/>
      <c r="I3808" s="746" t="s">
        <v>3491</v>
      </c>
      <c r="J3808" s="481"/>
    </row>
    <row r="3809" spans="2:10" ht="30.75" customHeight="1">
      <c r="B3809" s="362"/>
      <c r="C3809" s="823"/>
      <c r="D3809" s="823"/>
      <c r="E3809" s="823"/>
      <c r="F3809" s="823" t="s">
        <v>1677</v>
      </c>
      <c r="G3809" s="823"/>
      <c r="H3809" s="823"/>
      <c r="I3809" s="746" t="s">
        <v>3492</v>
      </c>
      <c r="J3809" s="481"/>
    </row>
    <row r="3810" spans="2:10" ht="30.75" customHeight="1">
      <c r="B3810" s="381"/>
      <c r="C3810" s="824"/>
      <c r="D3810" s="824"/>
      <c r="E3810" s="824"/>
      <c r="F3810" s="824" t="s">
        <v>1679</v>
      </c>
      <c r="G3810" s="824"/>
      <c r="H3810" s="824"/>
      <c r="I3810" s="703" t="s">
        <v>3438</v>
      </c>
      <c r="J3810" s="480"/>
    </row>
    <row r="3811" spans="2:10" ht="65.25" customHeight="1">
      <c r="B3811" s="381"/>
      <c r="C3811" s="824"/>
      <c r="D3811" s="824"/>
      <c r="E3811" s="824"/>
      <c r="F3811" s="824" t="s">
        <v>1681</v>
      </c>
      <c r="G3811" s="824"/>
      <c r="H3811" s="824"/>
      <c r="I3811" s="703" t="s">
        <v>3493</v>
      </c>
      <c r="J3811" s="480"/>
    </row>
    <row r="3812" spans="2:10" ht="27" customHeight="1">
      <c r="B3812" s="381"/>
      <c r="C3812" s="824"/>
      <c r="D3812" s="824"/>
      <c r="E3812" s="824"/>
      <c r="F3812" s="824" t="s">
        <v>1946</v>
      </c>
      <c r="G3812" s="824"/>
      <c r="H3812" s="824"/>
      <c r="I3812" s="703" t="s">
        <v>3440</v>
      </c>
      <c r="J3812" s="480"/>
    </row>
    <row r="3813" spans="2:10" ht="39.75" customHeight="1">
      <c r="B3813" s="381"/>
      <c r="C3813" s="824"/>
      <c r="D3813" s="824"/>
      <c r="E3813" s="824"/>
      <c r="F3813" s="824" t="s">
        <v>1948</v>
      </c>
      <c r="G3813" s="824"/>
      <c r="H3813" s="824"/>
      <c r="I3813" s="703" t="s">
        <v>3494</v>
      </c>
      <c r="J3813" s="480"/>
    </row>
    <row r="3814" spans="2:10" ht="48.75" customHeight="1">
      <c r="B3814" s="381"/>
      <c r="C3814" s="824"/>
      <c r="D3814" s="824"/>
      <c r="E3814" s="824"/>
      <c r="F3814" s="824" t="s">
        <v>1950</v>
      </c>
      <c r="G3814" s="824"/>
      <c r="H3814" s="824"/>
      <c r="I3814" s="703" t="s">
        <v>3495</v>
      </c>
      <c r="J3814" s="480"/>
    </row>
    <row r="3815" spans="2:10">
      <c r="B3815" s="381"/>
      <c r="C3815" s="824"/>
      <c r="D3815" s="824" t="s">
        <v>3496</v>
      </c>
      <c r="E3815" s="824"/>
      <c r="F3815" s="824"/>
      <c r="G3815" s="824"/>
      <c r="H3815" s="824"/>
      <c r="I3815" s="703"/>
      <c r="J3815" s="480"/>
    </row>
    <row r="3816" spans="2:10" ht="22.5">
      <c r="B3816" s="381"/>
      <c r="C3816" s="824"/>
      <c r="D3816" s="824"/>
      <c r="E3816" s="824" t="s">
        <v>1920</v>
      </c>
      <c r="F3816" s="824"/>
      <c r="G3816" s="824"/>
      <c r="H3816" s="824"/>
      <c r="I3816" s="703" t="s">
        <v>3446</v>
      </c>
      <c r="J3816" s="480"/>
    </row>
    <row r="3817" spans="2:10">
      <c r="B3817" s="381"/>
      <c r="C3817" s="824"/>
      <c r="D3817" s="824"/>
      <c r="E3817" s="824" t="s">
        <v>1922</v>
      </c>
      <c r="F3817" s="824"/>
      <c r="G3817" s="824"/>
      <c r="H3817" s="824"/>
      <c r="I3817" s="703" t="s">
        <v>2122</v>
      </c>
      <c r="J3817" s="480"/>
    </row>
    <row r="3818" spans="2:10">
      <c r="B3818" s="381"/>
      <c r="C3818" s="824"/>
      <c r="D3818" s="824"/>
      <c r="E3818" s="824" t="s">
        <v>2015</v>
      </c>
      <c r="F3818" s="824"/>
      <c r="G3818" s="824"/>
      <c r="H3818" s="824"/>
      <c r="I3818" s="703"/>
      <c r="J3818" s="480"/>
    </row>
    <row r="3819" spans="2:10">
      <c r="B3819" s="381"/>
      <c r="C3819" s="824"/>
      <c r="D3819" s="824"/>
      <c r="E3819" s="824"/>
      <c r="F3819" s="824" t="s">
        <v>2871</v>
      </c>
      <c r="G3819" s="824"/>
      <c r="H3819" s="824"/>
      <c r="I3819" s="703" t="s">
        <v>3281</v>
      </c>
      <c r="J3819" s="480"/>
    </row>
    <row r="3820" spans="2:10">
      <c r="B3820" s="381"/>
      <c r="C3820" s="824"/>
      <c r="D3820" s="824"/>
      <c r="E3820" s="824"/>
      <c r="F3820" s="824" t="s">
        <v>2038</v>
      </c>
      <c r="G3820" s="824"/>
      <c r="H3820" s="824"/>
      <c r="I3820" s="703" t="s">
        <v>2250</v>
      </c>
      <c r="J3820" s="480"/>
    </row>
    <row r="3821" spans="2:10">
      <c r="B3821" s="381"/>
      <c r="C3821" s="824"/>
      <c r="D3821" s="824"/>
      <c r="E3821" s="824"/>
      <c r="F3821" s="824" t="s">
        <v>2099</v>
      </c>
      <c r="G3821" s="824"/>
      <c r="H3821" s="824"/>
      <c r="I3821" s="703"/>
      <c r="J3821" s="480"/>
    </row>
    <row r="3822" spans="2:10">
      <c r="B3822" s="381"/>
      <c r="C3822" s="824"/>
      <c r="D3822" s="824"/>
      <c r="E3822" s="824"/>
      <c r="F3822" s="824"/>
      <c r="G3822" s="824" t="s">
        <v>2683</v>
      </c>
      <c r="H3822" s="824"/>
      <c r="I3822" s="703" t="s">
        <v>1940</v>
      </c>
      <c r="J3822" s="480"/>
    </row>
    <row r="3823" spans="2:10">
      <c r="B3823" s="381"/>
      <c r="C3823" s="824"/>
      <c r="D3823" s="824"/>
      <c r="E3823" s="824"/>
      <c r="F3823" s="824"/>
      <c r="G3823" s="824" t="s">
        <v>3334</v>
      </c>
      <c r="H3823" s="824"/>
      <c r="I3823" s="703" t="s">
        <v>1940</v>
      </c>
      <c r="J3823" s="480"/>
    </row>
    <row r="3824" spans="2:10">
      <c r="B3824" s="381"/>
      <c r="C3824" s="824"/>
      <c r="D3824" s="824"/>
      <c r="E3824" s="824"/>
      <c r="F3824" s="824" t="s">
        <v>2045</v>
      </c>
      <c r="G3824" s="824"/>
      <c r="H3824" s="824"/>
      <c r="I3824" s="703" t="s">
        <v>1940</v>
      </c>
      <c r="J3824" s="480"/>
    </row>
    <row r="3825" spans="2:10">
      <c r="B3825" s="381"/>
      <c r="C3825" s="824"/>
      <c r="D3825" s="824"/>
      <c r="E3825" s="824"/>
      <c r="F3825" s="824" t="s">
        <v>2764</v>
      </c>
      <c r="G3825" s="824"/>
      <c r="H3825" s="824"/>
      <c r="I3825" s="703" t="s">
        <v>2357</v>
      </c>
      <c r="J3825" s="480"/>
    </row>
    <row r="3826" spans="2:10">
      <c r="B3826" s="381"/>
      <c r="C3826" s="824"/>
      <c r="D3826" s="824"/>
      <c r="E3826" s="824"/>
      <c r="F3826" s="824" t="s">
        <v>2872</v>
      </c>
      <c r="G3826" s="824"/>
      <c r="H3826" s="824"/>
      <c r="I3826" s="703" t="s">
        <v>2920</v>
      </c>
      <c r="J3826" s="480"/>
    </row>
    <row r="3827" spans="2:10">
      <c r="B3827" s="381"/>
      <c r="C3827" s="824"/>
      <c r="D3827" s="824"/>
      <c r="E3827" s="824" t="s">
        <v>1939</v>
      </c>
      <c r="F3827" s="824"/>
      <c r="G3827" s="824"/>
      <c r="H3827" s="824"/>
      <c r="I3827" s="703" t="s">
        <v>1940</v>
      </c>
      <c r="J3827" s="480"/>
    </row>
    <row r="3828" spans="2:10">
      <c r="B3828" s="381"/>
      <c r="C3828" s="824"/>
      <c r="D3828" s="824"/>
      <c r="E3828" s="824" t="s">
        <v>1941</v>
      </c>
      <c r="F3828" s="824"/>
      <c r="G3828" s="824"/>
      <c r="H3828" s="824"/>
      <c r="I3828" s="703"/>
      <c r="J3828" s="480"/>
    </row>
    <row r="3829" spans="2:10" ht="50.25" customHeight="1">
      <c r="B3829" s="381"/>
      <c r="C3829" s="824"/>
      <c r="D3829" s="824"/>
      <c r="E3829" s="824"/>
      <c r="F3829" s="824" t="s">
        <v>1675</v>
      </c>
      <c r="G3829" s="824"/>
      <c r="H3829" s="824"/>
      <c r="I3829" s="703" t="s">
        <v>3497</v>
      </c>
      <c r="J3829" s="480"/>
    </row>
    <row r="3830" spans="2:10" ht="28.5" customHeight="1">
      <c r="B3830" s="381"/>
      <c r="C3830" s="824"/>
      <c r="D3830" s="824"/>
      <c r="E3830" s="824"/>
      <c r="F3830" s="824" t="s">
        <v>1677</v>
      </c>
      <c r="G3830" s="824"/>
      <c r="H3830" s="824"/>
      <c r="I3830" s="703" t="s">
        <v>2940</v>
      </c>
      <c r="J3830" s="480"/>
    </row>
    <row r="3831" spans="2:10" ht="40.5" customHeight="1">
      <c r="B3831" s="381"/>
      <c r="C3831" s="824"/>
      <c r="D3831" s="824"/>
      <c r="E3831" s="824"/>
      <c r="F3831" s="824" t="s">
        <v>1679</v>
      </c>
      <c r="G3831" s="824"/>
      <c r="H3831" s="824"/>
      <c r="I3831" s="703" t="s">
        <v>3498</v>
      </c>
      <c r="J3831" s="480"/>
    </row>
    <row r="3832" spans="2:10" ht="74.25" customHeight="1">
      <c r="B3832" s="381"/>
      <c r="C3832" s="824"/>
      <c r="D3832" s="824"/>
      <c r="E3832" s="824"/>
      <c r="F3832" s="824" t="s">
        <v>1681</v>
      </c>
      <c r="G3832" s="824"/>
      <c r="H3832" s="824"/>
      <c r="I3832" s="703" t="s">
        <v>3499</v>
      </c>
      <c r="J3832" s="480"/>
    </row>
    <row r="3833" spans="2:10">
      <c r="B3833" s="381"/>
      <c r="C3833" s="824"/>
      <c r="D3833" s="824"/>
      <c r="E3833" s="824"/>
      <c r="F3833" s="824" t="s">
        <v>1946</v>
      </c>
      <c r="G3833" s="824"/>
      <c r="H3833" s="824"/>
      <c r="I3833" s="703" t="s">
        <v>3270</v>
      </c>
      <c r="J3833" s="480"/>
    </row>
    <row r="3834" spans="2:10" ht="41.25" customHeight="1">
      <c r="B3834" s="381"/>
      <c r="C3834" s="824"/>
      <c r="D3834" s="824"/>
      <c r="E3834" s="824"/>
      <c r="F3834" s="824" t="s">
        <v>1948</v>
      </c>
      <c r="G3834" s="824"/>
      <c r="H3834" s="824"/>
      <c r="I3834" s="703" t="s">
        <v>3271</v>
      </c>
      <c r="J3834" s="480"/>
    </row>
    <row r="3835" spans="2:10" ht="27" customHeight="1">
      <c r="B3835" s="381"/>
      <c r="C3835" s="824"/>
      <c r="D3835" s="824"/>
      <c r="E3835" s="824"/>
      <c r="F3835" s="824" t="s">
        <v>1950</v>
      </c>
      <c r="G3835" s="824"/>
      <c r="H3835" s="824"/>
      <c r="I3835" s="703" t="s">
        <v>3500</v>
      </c>
      <c r="J3835" s="480"/>
    </row>
    <row r="3836" spans="2:10" ht="27" customHeight="1">
      <c r="B3836" s="381"/>
      <c r="C3836" s="824"/>
      <c r="D3836" s="824"/>
      <c r="E3836" s="824"/>
      <c r="F3836" s="824" t="s">
        <v>2778</v>
      </c>
      <c r="G3836" s="824"/>
      <c r="H3836" s="824"/>
      <c r="I3836" s="703" t="s">
        <v>3501</v>
      </c>
      <c r="J3836" s="480"/>
    </row>
    <row r="3837" spans="2:10">
      <c r="B3837" s="381"/>
      <c r="C3837" s="824"/>
      <c r="D3837" s="824" t="s">
        <v>3502</v>
      </c>
      <c r="E3837" s="824"/>
      <c r="F3837" s="824"/>
      <c r="G3837" s="824"/>
      <c r="H3837" s="824"/>
      <c r="I3837" s="703"/>
      <c r="J3837" s="480"/>
    </row>
    <row r="3838" spans="2:10">
      <c r="B3838" s="381"/>
      <c r="C3838" s="824"/>
      <c r="D3838" s="824"/>
      <c r="E3838" s="824" t="s">
        <v>1920</v>
      </c>
      <c r="F3838" s="824"/>
      <c r="G3838" s="824"/>
      <c r="H3838" s="824"/>
      <c r="I3838" s="703" t="s">
        <v>1940</v>
      </c>
      <c r="J3838" s="480"/>
    </row>
    <row r="3839" spans="2:10">
      <c r="B3839" s="381"/>
      <c r="C3839" s="824"/>
      <c r="D3839" s="824"/>
      <c r="E3839" s="824" t="s">
        <v>1922</v>
      </c>
      <c r="F3839" s="824"/>
      <c r="G3839" s="824"/>
      <c r="H3839" s="824"/>
      <c r="I3839" s="703" t="s">
        <v>2122</v>
      </c>
      <c r="J3839" s="480"/>
    </row>
    <row r="3840" spans="2:10">
      <c r="B3840" s="381"/>
      <c r="C3840" s="824"/>
      <c r="D3840" s="824"/>
      <c r="E3840" s="824" t="s">
        <v>2015</v>
      </c>
      <c r="F3840" s="824"/>
      <c r="G3840" s="824"/>
      <c r="H3840" s="824"/>
      <c r="I3840" s="703"/>
      <c r="J3840" s="480"/>
    </row>
    <row r="3841" spans="2:10">
      <c r="B3841" s="381"/>
      <c r="C3841" s="824"/>
      <c r="D3841" s="824"/>
      <c r="E3841" s="824"/>
      <c r="F3841" s="824" t="s">
        <v>2871</v>
      </c>
      <c r="G3841" s="824"/>
      <c r="H3841" s="824"/>
      <c r="I3841" s="703" t="s">
        <v>3281</v>
      </c>
      <c r="J3841" s="480"/>
    </row>
    <row r="3842" spans="2:10">
      <c r="B3842" s="381"/>
      <c r="C3842" s="824"/>
      <c r="D3842" s="824"/>
      <c r="E3842" s="824"/>
      <c r="F3842" s="824" t="s">
        <v>3503</v>
      </c>
      <c r="G3842" s="824"/>
      <c r="H3842" s="824"/>
      <c r="I3842" s="703" t="s">
        <v>2640</v>
      </c>
      <c r="J3842" s="480"/>
    </row>
    <row r="3843" spans="2:10">
      <c r="B3843" s="381"/>
      <c r="C3843" s="824"/>
      <c r="D3843" s="824"/>
      <c r="E3843" s="824"/>
      <c r="F3843" s="824" t="s">
        <v>2249</v>
      </c>
      <c r="G3843" s="824"/>
      <c r="H3843" s="824"/>
      <c r="I3843" s="703" t="s">
        <v>2250</v>
      </c>
      <c r="J3843" s="480"/>
    </row>
    <row r="3844" spans="2:10">
      <c r="B3844" s="381"/>
      <c r="C3844" s="824"/>
      <c r="D3844" s="824"/>
      <c r="E3844" s="824"/>
      <c r="F3844" s="824" t="s">
        <v>2251</v>
      </c>
      <c r="G3844" s="824"/>
      <c r="H3844" s="824"/>
      <c r="I3844" s="703"/>
      <c r="J3844" s="480"/>
    </row>
    <row r="3845" spans="2:10">
      <c r="B3845" s="381"/>
      <c r="C3845" s="824"/>
      <c r="D3845" s="824"/>
      <c r="E3845" s="824"/>
      <c r="F3845" s="824"/>
      <c r="G3845" s="824" t="s">
        <v>2683</v>
      </c>
      <c r="H3845" s="824"/>
      <c r="I3845" s="703" t="s">
        <v>1940</v>
      </c>
      <c r="J3845" s="480"/>
    </row>
    <row r="3846" spans="2:10">
      <c r="B3846" s="381"/>
      <c r="C3846" s="824"/>
      <c r="D3846" s="824"/>
      <c r="E3846" s="824"/>
      <c r="F3846" s="824"/>
      <c r="G3846" s="824" t="s">
        <v>3504</v>
      </c>
      <c r="H3846" s="824"/>
      <c r="I3846" s="703" t="s">
        <v>1940</v>
      </c>
      <c r="J3846" s="480"/>
    </row>
    <row r="3847" spans="2:10">
      <c r="B3847" s="381"/>
      <c r="C3847" s="824"/>
      <c r="D3847" s="824"/>
      <c r="E3847" s="824"/>
      <c r="F3847" s="824" t="s">
        <v>2860</v>
      </c>
      <c r="G3847" s="824"/>
      <c r="H3847" s="824"/>
      <c r="I3847" s="703" t="s">
        <v>1940</v>
      </c>
      <c r="J3847" s="480"/>
    </row>
    <row r="3848" spans="2:10">
      <c r="B3848" s="381"/>
      <c r="C3848" s="824"/>
      <c r="D3848" s="824"/>
      <c r="E3848" s="824"/>
      <c r="F3848" s="824" t="s">
        <v>2861</v>
      </c>
      <c r="G3848" s="824"/>
      <c r="H3848" s="824"/>
      <c r="I3848" s="703" t="s">
        <v>2357</v>
      </c>
      <c r="J3848" s="480"/>
    </row>
    <row r="3849" spans="2:10">
      <c r="B3849" s="381"/>
      <c r="C3849" s="824"/>
      <c r="D3849" s="824"/>
      <c r="E3849" s="824"/>
      <c r="F3849" s="824" t="s">
        <v>2862</v>
      </c>
      <c r="G3849" s="824"/>
      <c r="H3849" s="824"/>
      <c r="I3849" s="703" t="s">
        <v>2920</v>
      </c>
      <c r="J3849" s="480"/>
    </row>
    <row r="3850" spans="2:10">
      <c r="B3850" s="381"/>
      <c r="C3850" s="824"/>
      <c r="D3850" s="824"/>
      <c r="E3850" s="824" t="s">
        <v>1939</v>
      </c>
      <c r="F3850" s="824"/>
      <c r="G3850" s="824"/>
      <c r="H3850" s="824"/>
      <c r="I3850" s="703" t="s">
        <v>1940</v>
      </c>
      <c r="J3850" s="480"/>
    </row>
    <row r="3851" spans="2:10">
      <c r="B3851" s="362"/>
      <c r="C3851" s="823"/>
      <c r="D3851" s="823"/>
      <c r="E3851" s="823" t="s">
        <v>1941</v>
      </c>
      <c r="F3851" s="823"/>
      <c r="G3851" s="823"/>
      <c r="H3851" s="823"/>
      <c r="I3851" s="746"/>
      <c r="J3851" s="481"/>
    </row>
    <row r="3852" spans="2:10" ht="62.25" customHeight="1">
      <c r="B3852" s="362"/>
      <c r="C3852" s="823"/>
      <c r="D3852" s="823"/>
      <c r="E3852" s="823"/>
      <c r="F3852" s="823" t="s">
        <v>1675</v>
      </c>
      <c r="G3852" s="823"/>
      <c r="H3852" s="823"/>
      <c r="I3852" s="746" t="s">
        <v>3505</v>
      </c>
      <c r="J3852" s="481"/>
    </row>
    <row r="3853" spans="2:10" ht="37.5" customHeight="1">
      <c r="B3853" s="381"/>
      <c r="C3853" s="824"/>
      <c r="D3853" s="824"/>
      <c r="E3853" s="824"/>
      <c r="F3853" s="824" t="s">
        <v>1677</v>
      </c>
      <c r="G3853" s="824"/>
      <c r="H3853" s="824"/>
      <c r="I3853" s="703" t="s">
        <v>3506</v>
      </c>
      <c r="J3853" s="480"/>
    </row>
    <row r="3854" spans="2:10" ht="30" customHeight="1">
      <c r="B3854" s="381"/>
      <c r="C3854" s="824"/>
      <c r="D3854" s="824"/>
      <c r="E3854" s="824"/>
      <c r="F3854" s="824" t="s">
        <v>1679</v>
      </c>
      <c r="G3854" s="824"/>
      <c r="H3854" s="824"/>
      <c r="I3854" s="703" t="s">
        <v>3507</v>
      </c>
      <c r="J3854" s="480"/>
    </row>
    <row r="3855" spans="2:10" ht="40.5" customHeight="1">
      <c r="B3855" s="381"/>
      <c r="C3855" s="824"/>
      <c r="D3855" s="824"/>
      <c r="E3855" s="824"/>
      <c r="F3855" s="824" t="s">
        <v>1681</v>
      </c>
      <c r="G3855" s="824"/>
      <c r="H3855" s="824"/>
      <c r="I3855" s="703" t="s">
        <v>3508</v>
      </c>
      <c r="J3855" s="480"/>
    </row>
    <row r="3856" spans="2:10" ht="72.75" customHeight="1">
      <c r="B3856" s="381"/>
      <c r="C3856" s="824"/>
      <c r="D3856" s="824"/>
      <c r="E3856" s="824"/>
      <c r="F3856" s="824" t="s">
        <v>1946</v>
      </c>
      <c r="G3856" s="824"/>
      <c r="H3856" s="824"/>
      <c r="I3856" s="703" t="s">
        <v>3509</v>
      </c>
      <c r="J3856" s="480"/>
    </row>
    <row r="3857" spans="2:10" ht="53.25" customHeight="1">
      <c r="B3857" s="381"/>
      <c r="C3857" s="824"/>
      <c r="D3857" s="824"/>
      <c r="E3857" s="824"/>
      <c r="F3857" s="824" t="s">
        <v>1948</v>
      </c>
      <c r="G3857" s="824"/>
      <c r="H3857" s="824"/>
      <c r="I3857" s="703" t="s">
        <v>3510</v>
      </c>
      <c r="J3857" s="480"/>
    </row>
    <row r="3858" spans="2:10" ht="28.5" customHeight="1">
      <c r="B3858" s="381"/>
      <c r="C3858" s="824"/>
      <c r="D3858" s="824"/>
      <c r="E3858" s="824"/>
      <c r="F3858" s="824" t="s">
        <v>1950</v>
      </c>
      <c r="G3858" s="824"/>
      <c r="H3858" s="824"/>
      <c r="I3858" s="703" t="s">
        <v>3511</v>
      </c>
      <c r="J3858" s="480"/>
    </row>
    <row r="3859" spans="2:10" ht="52.5" customHeight="1">
      <c r="B3859" s="381"/>
      <c r="C3859" s="824"/>
      <c r="D3859" s="824"/>
      <c r="E3859" s="824"/>
      <c r="F3859" s="824" t="s">
        <v>2778</v>
      </c>
      <c r="G3859" s="824"/>
      <c r="H3859" s="824"/>
      <c r="I3859" s="703" t="s">
        <v>3512</v>
      </c>
      <c r="J3859" s="480"/>
    </row>
    <row r="3860" spans="2:10">
      <c r="B3860" s="381"/>
      <c r="C3860" s="824"/>
      <c r="D3860" s="824" t="s">
        <v>3513</v>
      </c>
      <c r="E3860" s="824"/>
      <c r="F3860" s="824"/>
      <c r="G3860" s="824"/>
      <c r="H3860" s="824"/>
      <c r="I3860" s="703"/>
      <c r="J3860" s="480"/>
    </row>
    <row r="3861" spans="2:10">
      <c r="B3861" s="381"/>
      <c r="C3861" s="824"/>
      <c r="D3861" s="824"/>
      <c r="E3861" s="824" t="s">
        <v>1920</v>
      </c>
      <c r="F3861" s="824"/>
      <c r="G3861" s="824"/>
      <c r="H3861" s="824"/>
      <c r="I3861" s="703" t="s">
        <v>3342</v>
      </c>
      <c r="J3861" s="480"/>
    </row>
    <row r="3862" spans="2:10">
      <c r="B3862" s="381"/>
      <c r="C3862" s="824"/>
      <c r="D3862" s="824"/>
      <c r="E3862" s="824" t="s">
        <v>1922</v>
      </c>
      <c r="F3862" s="824"/>
      <c r="G3862" s="824"/>
      <c r="H3862" s="824"/>
      <c r="I3862" s="703" t="s">
        <v>3514</v>
      </c>
      <c r="J3862" s="480"/>
    </row>
    <row r="3863" spans="2:10">
      <c r="B3863" s="381"/>
      <c r="C3863" s="824"/>
      <c r="D3863" s="824"/>
      <c r="E3863" s="824" t="s">
        <v>2015</v>
      </c>
      <c r="F3863" s="824"/>
      <c r="G3863" s="824"/>
      <c r="H3863" s="824"/>
      <c r="I3863" s="703"/>
      <c r="J3863" s="480"/>
    </row>
    <row r="3864" spans="2:10">
      <c r="B3864" s="381"/>
      <c r="C3864" s="824"/>
      <c r="D3864" s="824"/>
      <c r="E3864" s="824"/>
      <c r="F3864" s="824" t="s">
        <v>2871</v>
      </c>
      <c r="G3864" s="824"/>
      <c r="H3864" s="824"/>
      <c r="I3864" s="703" t="s">
        <v>3281</v>
      </c>
      <c r="J3864" s="480"/>
    </row>
    <row r="3865" spans="2:10">
      <c r="B3865" s="381"/>
      <c r="C3865" s="824"/>
      <c r="D3865" s="824"/>
      <c r="E3865" s="824"/>
      <c r="F3865" s="824" t="s">
        <v>2038</v>
      </c>
      <c r="G3865" s="824"/>
      <c r="H3865" s="824"/>
      <c r="I3865" s="703" t="s">
        <v>2250</v>
      </c>
      <c r="J3865" s="480"/>
    </row>
    <row r="3866" spans="2:10">
      <c r="B3866" s="381"/>
      <c r="C3866" s="824"/>
      <c r="D3866" s="824"/>
      <c r="E3866" s="824"/>
      <c r="F3866" s="824" t="s">
        <v>2099</v>
      </c>
      <c r="G3866" s="824"/>
      <c r="H3866" s="824"/>
      <c r="I3866" s="703"/>
      <c r="J3866" s="480"/>
    </row>
    <row r="3867" spans="2:10">
      <c r="B3867" s="381"/>
      <c r="C3867" s="824"/>
      <c r="D3867" s="824"/>
      <c r="E3867" s="824"/>
      <c r="F3867" s="824"/>
      <c r="G3867" s="824" t="s">
        <v>2683</v>
      </c>
      <c r="H3867" s="824"/>
      <c r="I3867" s="703" t="s">
        <v>1940</v>
      </c>
      <c r="J3867" s="480"/>
    </row>
    <row r="3868" spans="2:10">
      <c r="B3868" s="381"/>
      <c r="C3868" s="824"/>
      <c r="D3868" s="824"/>
      <c r="E3868" s="824"/>
      <c r="F3868" s="824"/>
      <c r="G3868" s="824" t="s">
        <v>3343</v>
      </c>
      <c r="H3868" s="824"/>
      <c r="I3868" s="703" t="s">
        <v>1940</v>
      </c>
      <c r="J3868" s="480"/>
    </row>
    <row r="3869" spans="2:10">
      <c r="B3869" s="381"/>
      <c r="C3869" s="824"/>
      <c r="D3869" s="824"/>
      <c r="E3869" s="824"/>
      <c r="F3869" s="824"/>
      <c r="G3869" s="824" t="s">
        <v>3515</v>
      </c>
      <c r="H3869" s="824"/>
      <c r="I3869" s="703"/>
      <c r="J3869" s="480"/>
    </row>
    <row r="3870" spans="2:10">
      <c r="B3870" s="381"/>
      <c r="C3870" s="824"/>
      <c r="D3870" s="824"/>
      <c r="E3870" s="824"/>
      <c r="F3870" s="824" t="s">
        <v>3516</v>
      </c>
      <c r="G3870" s="824"/>
      <c r="H3870" s="824"/>
      <c r="I3870" s="703" t="s">
        <v>3517</v>
      </c>
      <c r="J3870" s="480"/>
    </row>
    <row r="3871" spans="2:10">
      <c r="B3871" s="381"/>
      <c r="C3871" s="824"/>
      <c r="D3871" s="824"/>
      <c r="E3871" s="824"/>
      <c r="F3871" s="824" t="s">
        <v>3518</v>
      </c>
      <c r="G3871" s="824"/>
      <c r="H3871" s="824"/>
      <c r="I3871" s="703" t="s">
        <v>3517</v>
      </c>
      <c r="J3871" s="480"/>
    </row>
    <row r="3872" spans="2:10">
      <c r="B3872" s="381"/>
      <c r="C3872" s="824"/>
      <c r="D3872" s="824"/>
      <c r="E3872" s="824"/>
      <c r="F3872" s="824" t="s">
        <v>3519</v>
      </c>
      <c r="G3872" s="824"/>
      <c r="H3872" s="824"/>
      <c r="I3872" s="703" t="s">
        <v>3517</v>
      </c>
      <c r="J3872" s="480"/>
    </row>
    <row r="3873" spans="2:10">
      <c r="B3873" s="381"/>
      <c r="C3873" s="824"/>
      <c r="D3873" s="824"/>
      <c r="E3873" s="824"/>
      <c r="F3873" s="824" t="s">
        <v>3520</v>
      </c>
      <c r="G3873" s="824"/>
      <c r="H3873" s="824"/>
      <c r="I3873" s="703" t="s">
        <v>3517</v>
      </c>
      <c r="J3873" s="480"/>
    </row>
    <row r="3874" spans="2:10">
      <c r="B3874" s="381"/>
      <c r="C3874" s="824"/>
      <c r="D3874" s="824"/>
      <c r="E3874" s="824"/>
      <c r="F3874" s="824" t="s">
        <v>3521</v>
      </c>
      <c r="G3874" s="824"/>
      <c r="H3874" s="824"/>
      <c r="I3874" s="703" t="s">
        <v>3517</v>
      </c>
      <c r="J3874" s="480"/>
    </row>
    <row r="3875" spans="2:10">
      <c r="B3875" s="381"/>
      <c r="C3875" s="824"/>
      <c r="D3875" s="824"/>
      <c r="E3875" s="824"/>
      <c r="F3875" s="824" t="s">
        <v>2073</v>
      </c>
      <c r="G3875" s="824"/>
      <c r="H3875" s="824"/>
      <c r="I3875" s="703" t="s">
        <v>1940</v>
      </c>
      <c r="J3875" s="480"/>
    </row>
    <row r="3876" spans="2:10">
      <c r="B3876" s="381"/>
      <c r="C3876" s="824"/>
      <c r="D3876" s="824"/>
      <c r="E3876" s="824"/>
      <c r="F3876" s="824" t="s">
        <v>2075</v>
      </c>
      <c r="G3876" s="824"/>
      <c r="H3876" s="824"/>
      <c r="I3876" s="703" t="s">
        <v>2357</v>
      </c>
      <c r="J3876" s="480"/>
    </row>
    <row r="3877" spans="2:10">
      <c r="B3877" s="381"/>
      <c r="C3877" s="824"/>
      <c r="D3877" s="824"/>
      <c r="E3877" s="824"/>
      <c r="F3877" s="824" t="s">
        <v>2077</v>
      </c>
      <c r="G3877" s="824"/>
      <c r="H3877" s="824"/>
      <c r="I3877" s="703" t="s">
        <v>2920</v>
      </c>
      <c r="J3877" s="480"/>
    </row>
    <row r="3878" spans="2:10">
      <c r="B3878" s="381"/>
      <c r="C3878" s="824"/>
      <c r="D3878" s="824"/>
      <c r="E3878" s="824" t="s">
        <v>3522</v>
      </c>
      <c r="F3878" s="824"/>
      <c r="G3878" s="824"/>
      <c r="H3878" s="824"/>
      <c r="I3878" s="703" t="s">
        <v>1940</v>
      </c>
      <c r="J3878" s="480"/>
    </row>
    <row r="3879" spans="2:10">
      <c r="B3879" s="381"/>
      <c r="C3879" s="824"/>
      <c r="D3879" s="824"/>
      <c r="E3879" s="824" t="s">
        <v>1996</v>
      </c>
      <c r="F3879" s="824"/>
      <c r="G3879" s="824"/>
      <c r="H3879" s="824"/>
      <c r="I3879" s="703"/>
      <c r="J3879" s="480"/>
    </row>
    <row r="3880" spans="2:10" ht="50.25" customHeight="1">
      <c r="B3880" s="381"/>
      <c r="C3880" s="824"/>
      <c r="D3880" s="824"/>
      <c r="E3880" s="824"/>
      <c r="F3880" s="825" t="s">
        <v>1675</v>
      </c>
      <c r="G3880" s="824"/>
      <c r="H3880" s="824"/>
      <c r="I3880" s="703" t="s">
        <v>3523</v>
      </c>
      <c r="J3880" s="480"/>
    </row>
    <row r="3881" spans="2:10" ht="62.25" customHeight="1">
      <c r="B3881" s="381"/>
      <c r="C3881" s="824"/>
      <c r="D3881" s="824"/>
      <c r="E3881" s="824"/>
      <c r="F3881" s="825" t="s">
        <v>1677</v>
      </c>
      <c r="G3881" s="824"/>
      <c r="H3881" s="824"/>
      <c r="I3881" s="703" t="s">
        <v>3524</v>
      </c>
      <c r="J3881" s="480"/>
    </row>
    <row r="3882" spans="2:10" ht="77.25" customHeight="1">
      <c r="B3882" s="381"/>
      <c r="C3882" s="824"/>
      <c r="D3882" s="824"/>
      <c r="E3882" s="824"/>
      <c r="F3882" s="825" t="s">
        <v>1679</v>
      </c>
      <c r="G3882" s="824"/>
      <c r="H3882" s="824"/>
      <c r="I3882" s="703" t="s">
        <v>3525</v>
      </c>
      <c r="J3882" s="480"/>
    </row>
    <row r="3883" spans="2:10" ht="49.5" customHeight="1">
      <c r="B3883" s="381"/>
      <c r="C3883" s="824"/>
      <c r="D3883" s="824"/>
      <c r="E3883" s="824"/>
      <c r="F3883" s="825" t="s">
        <v>1681</v>
      </c>
      <c r="G3883" s="824"/>
      <c r="H3883" s="824"/>
      <c r="I3883" s="703" t="s">
        <v>3526</v>
      </c>
      <c r="J3883" s="480"/>
    </row>
    <row r="3884" spans="2:10" ht="26.25" customHeight="1">
      <c r="B3884" s="381"/>
      <c r="C3884" s="824"/>
      <c r="D3884" s="824"/>
      <c r="E3884" s="824"/>
      <c r="F3884" s="825" t="s">
        <v>1946</v>
      </c>
      <c r="G3884" s="824"/>
      <c r="H3884" s="824"/>
      <c r="I3884" s="703" t="s">
        <v>3527</v>
      </c>
      <c r="J3884" s="480"/>
    </row>
    <row r="3885" spans="2:10" ht="26.25" customHeight="1">
      <c r="B3885" s="362"/>
      <c r="C3885" s="823"/>
      <c r="D3885" s="823"/>
      <c r="E3885" s="823"/>
      <c r="F3885" s="826" t="s">
        <v>1948</v>
      </c>
      <c r="G3885" s="823"/>
      <c r="H3885" s="823"/>
      <c r="I3885" s="746" t="s">
        <v>3528</v>
      </c>
      <c r="J3885" s="481"/>
    </row>
    <row r="3886" spans="2:10" ht="27.75" customHeight="1">
      <c r="B3886" s="362"/>
      <c r="C3886" s="823"/>
      <c r="D3886" s="823"/>
      <c r="E3886" s="823"/>
      <c r="F3886" s="826" t="s">
        <v>1950</v>
      </c>
      <c r="G3886" s="823"/>
      <c r="H3886" s="823"/>
      <c r="I3886" s="746" t="s">
        <v>3529</v>
      </c>
      <c r="J3886" s="481"/>
    </row>
    <row r="3887" spans="2:10">
      <c r="B3887" s="381"/>
      <c r="C3887" s="824"/>
      <c r="D3887" s="824"/>
      <c r="E3887" s="824"/>
      <c r="F3887" s="825" t="s">
        <v>1952</v>
      </c>
      <c r="G3887" s="824"/>
      <c r="H3887" s="824"/>
      <c r="I3887" s="703" t="s">
        <v>3530</v>
      </c>
      <c r="J3887" s="480"/>
    </row>
    <row r="3888" spans="2:10" ht="42" customHeight="1">
      <c r="B3888" s="381"/>
      <c r="C3888" s="824"/>
      <c r="D3888" s="824"/>
      <c r="E3888" s="824"/>
      <c r="F3888" s="825" t="s">
        <v>1954</v>
      </c>
      <c r="G3888" s="824"/>
      <c r="H3888" s="824"/>
      <c r="I3888" s="703" t="s">
        <v>3531</v>
      </c>
      <c r="J3888" s="480"/>
    </row>
    <row r="3889" spans="2:10" ht="36.75" customHeight="1">
      <c r="B3889" s="381"/>
      <c r="C3889" s="824"/>
      <c r="D3889" s="824"/>
      <c r="E3889" s="824"/>
      <c r="F3889" s="825" t="s">
        <v>1956</v>
      </c>
      <c r="G3889" s="824"/>
      <c r="H3889" s="824"/>
      <c r="I3889" s="703" t="s">
        <v>3532</v>
      </c>
      <c r="J3889" s="480"/>
    </row>
    <row r="3890" spans="2:10" ht="26.25" customHeight="1">
      <c r="B3890" s="381"/>
      <c r="C3890" s="824"/>
      <c r="D3890" s="824"/>
      <c r="E3890" s="824"/>
      <c r="F3890" s="825" t="s">
        <v>1958</v>
      </c>
      <c r="G3890" s="824"/>
      <c r="H3890" s="824"/>
      <c r="I3890" s="703" t="s">
        <v>3533</v>
      </c>
      <c r="J3890" s="480"/>
    </row>
    <row r="3891" spans="2:10" ht="52.5" customHeight="1">
      <c r="B3891" s="381"/>
      <c r="C3891" s="824"/>
      <c r="D3891" s="824"/>
      <c r="E3891" s="824"/>
      <c r="F3891" s="825" t="s">
        <v>1960</v>
      </c>
      <c r="G3891" s="824"/>
      <c r="H3891" s="824"/>
      <c r="I3891" s="703" t="s">
        <v>3534</v>
      </c>
      <c r="J3891" s="480"/>
    </row>
    <row r="3892" spans="2:10">
      <c r="B3892" s="381"/>
      <c r="C3892" s="824"/>
      <c r="D3892" s="824" t="s">
        <v>3535</v>
      </c>
      <c r="E3892" s="824"/>
      <c r="F3892" s="824"/>
      <c r="G3892" s="824"/>
      <c r="H3892" s="824"/>
      <c r="I3892" s="703"/>
      <c r="J3892" s="480"/>
    </row>
    <row r="3893" spans="2:10">
      <c r="B3893" s="381"/>
      <c r="C3893" s="824"/>
      <c r="D3893" s="824"/>
      <c r="E3893" s="824" t="s">
        <v>1920</v>
      </c>
      <c r="F3893" s="824"/>
      <c r="G3893" s="824"/>
      <c r="H3893" s="824"/>
      <c r="I3893" s="703" t="s">
        <v>3342</v>
      </c>
      <c r="J3893" s="480"/>
    </row>
    <row r="3894" spans="2:10">
      <c r="B3894" s="381"/>
      <c r="C3894" s="824"/>
      <c r="D3894" s="824"/>
      <c r="E3894" s="824" t="s">
        <v>1922</v>
      </c>
      <c r="F3894" s="824"/>
      <c r="G3894" s="824"/>
      <c r="H3894" s="824"/>
      <c r="I3894" s="703" t="s">
        <v>2348</v>
      </c>
      <c r="J3894" s="480"/>
    </row>
    <row r="3895" spans="2:10">
      <c r="B3895" s="381"/>
      <c r="C3895" s="824"/>
      <c r="D3895" s="824"/>
      <c r="E3895" s="824" t="s">
        <v>2015</v>
      </c>
      <c r="F3895" s="824"/>
      <c r="G3895" s="824"/>
      <c r="H3895" s="824"/>
      <c r="I3895" s="703"/>
      <c r="J3895" s="480"/>
    </row>
    <row r="3896" spans="2:10">
      <c r="B3896" s="381"/>
      <c r="C3896" s="824"/>
      <c r="D3896" s="824"/>
      <c r="E3896" s="824"/>
      <c r="F3896" s="824" t="s">
        <v>2871</v>
      </c>
      <c r="G3896" s="824"/>
      <c r="H3896" s="824"/>
      <c r="I3896" s="703" t="s">
        <v>3264</v>
      </c>
      <c r="J3896" s="480"/>
    </row>
    <row r="3897" spans="2:10">
      <c r="B3897" s="381"/>
      <c r="C3897" s="824"/>
      <c r="D3897" s="824"/>
      <c r="E3897" s="824"/>
      <c r="F3897" s="824" t="s">
        <v>2038</v>
      </c>
      <c r="G3897" s="824"/>
      <c r="H3897" s="824"/>
      <c r="I3897" s="703" t="s">
        <v>2250</v>
      </c>
      <c r="J3897" s="480"/>
    </row>
    <row r="3898" spans="2:10">
      <c r="B3898" s="381"/>
      <c r="C3898" s="824"/>
      <c r="D3898" s="824"/>
      <c r="E3898" s="824"/>
      <c r="F3898" s="824" t="s">
        <v>2099</v>
      </c>
      <c r="G3898" s="824"/>
      <c r="H3898" s="824"/>
      <c r="I3898" s="703" t="s">
        <v>1940</v>
      </c>
      <c r="J3898" s="480"/>
    </row>
    <row r="3899" spans="2:10">
      <c r="B3899" s="381"/>
      <c r="C3899" s="824"/>
      <c r="D3899" s="824"/>
      <c r="E3899" s="824"/>
      <c r="F3899" s="824" t="s">
        <v>2045</v>
      </c>
      <c r="G3899" s="824"/>
      <c r="H3899" s="824"/>
      <c r="I3899" s="703" t="s">
        <v>1940</v>
      </c>
      <c r="J3899" s="480"/>
    </row>
    <row r="3900" spans="2:10">
      <c r="B3900" s="381"/>
      <c r="C3900" s="824"/>
      <c r="D3900" s="824"/>
      <c r="E3900" s="824"/>
      <c r="F3900" s="824" t="s">
        <v>2764</v>
      </c>
      <c r="G3900" s="824"/>
      <c r="H3900" s="824"/>
      <c r="I3900" s="703" t="s">
        <v>2357</v>
      </c>
      <c r="J3900" s="480"/>
    </row>
    <row r="3901" spans="2:10">
      <c r="B3901" s="381"/>
      <c r="C3901" s="824"/>
      <c r="D3901" s="824"/>
      <c r="E3901" s="824"/>
      <c r="F3901" s="824" t="s">
        <v>2872</v>
      </c>
      <c r="G3901" s="824"/>
      <c r="H3901" s="824"/>
      <c r="I3901" s="703" t="s">
        <v>2920</v>
      </c>
      <c r="J3901" s="480"/>
    </row>
    <row r="3902" spans="2:10">
      <c r="B3902" s="381"/>
      <c r="C3902" s="824"/>
      <c r="D3902" s="824"/>
      <c r="E3902" s="824" t="s">
        <v>1939</v>
      </c>
      <c r="F3902" s="824"/>
      <c r="G3902" s="824"/>
      <c r="H3902" s="824"/>
      <c r="I3902" s="703" t="s">
        <v>1940</v>
      </c>
      <c r="J3902" s="480"/>
    </row>
    <row r="3903" spans="2:10">
      <c r="B3903" s="381"/>
      <c r="C3903" s="824"/>
      <c r="D3903" s="824"/>
      <c r="E3903" s="824" t="s">
        <v>1941</v>
      </c>
      <c r="F3903" s="824"/>
      <c r="G3903" s="824"/>
      <c r="H3903" s="824"/>
      <c r="I3903" s="703"/>
      <c r="J3903" s="480"/>
    </row>
    <row r="3904" spans="2:10" ht="51" customHeight="1">
      <c r="B3904" s="381"/>
      <c r="C3904" s="824"/>
      <c r="D3904" s="824"/>
      <c r="E3904" s="824"/>
      <c r="F3904" s="825" t="s">
        <v>1675</v>
      </c>
      <c r="G3904" s="824"/>
      <c r="H3904" s="824"/>
      <c r="I3904" s="703" t="s">
        <v>3536</v>
      </c>
      <c r="J3904" s="480"/>
    </row>
    <row r="3905" spans="2:10" ht="40.5" customHeight="1">
      <c r="B3905" s="381"/>
      <c r="C3905" s="824"/>
      <c r="D3905" s="824"/>
      <c r="E3905" s="824"/>
      <c r="F3905" s="825" t="s">
        <v>1677</v>
      </c>
      <c r="G3905" s="824"/>
      <c r="H3905" s="824"/>
      <c r="I3905" s="703" t="s">
        <v>3390</v>
      </c>
      <c r="J3905" s="480"/>
    </row>
    <row r="3906" spans="2:10" ht="29.25" customHeight="1">
      <c r="B3906" s="381"/>
      <c r="C3906" s="824"/>
      <c r="D3906" s="824"/>
      <c r="E3906" s="824"/>
      <c r="F3906" s="825" t="s">
        <v>1679</v>
      </c>
      <c r="G3906" s="824"/>
      <c r="H3906" s="824"/>
      <c r="I3906" s="703" t="s">
        <v>3308</v>
      </c>
      <c r="J3906" s="480"/>
    </row>
    <row r="3907" spans="2:10">
      <c r="B3907" s="381"/>
      <c r="C3907" s="824"/>
      <c r="D3907" s="824"/>
      <c r="E3907" s="824"/>
      <c r="F3907" s="825" t="s">
        <v>1681</v>
      </c>
      <c r="G3907" s="824"/>
      <c r="H3907" s="824"/>
      <c r="I3907" s="703" t="s">
        <v>3309</v>
      </c>
      <c r="J3907" s="480"/>
    </row>
    <row r="3908" spans="2:10" ht="38.25" customHeight="1">
      <c r="B3908" s="381"/>
      <c r="C3908" s="824"/>
      <c r="D3908" s="824"/>
      <c r="E3908" s="824"/>
      <c r="F3908" s="825" t="s">
        <v>1946</v>
      </c>
      <c r="G3908" s="824"/>
      <c r="H3908" s="824"/>
      <c r="I3908" s="703" t="s">
        <v>3337</v>
      </c>
      <c r="J3908" s="480"/>
    </row>
    <row r="3909" spans="2:10" ht="29.25" customHeight="1">
      <c r="B3909" s="381"/>
      <c r="C3909" s="824"/>
      <c r="D3909" s="824"/>
      <c r="E3909" s="824"/>
      <c r="F3909" s="825" t="s">
        <v>1948</v>
      </c>
      <c r="G3909" s="824"/>
      <c r="H3909" s="824"/>
      <c r="I3909" s="703" t="s">
        <v>3537</v>
      </c>
      <c r="J3909" s="480"/>
    </row>
    <row r="3910" spans="2:10" ht="52.5" customHeight="1">
      <c r="B3910" s="381"/>
      <c r="C3910" s="824"/>
      <c r="D3910" s="824"/>
      <c r="E3910" s="824"/>
      <c r="F3910" s="825" t="s">
        <v>1950</v>
      </c>
      <c r="G3910" s="824"/>
      <c r="H3910" s="824"/>
      <c r="I3910" s="703" t="s">
        <v>3538</v>
      </c>
      <c r="J3910" s="480"/>
    </row>
    <row r="3911" spans="2:10" ht="52.5" customHeight="1">
      <c r="B3911" s="381"/>
      <c r="C3911" s="824"/>
      <c r="D3911" s="824"/>
      <c r="E3911" s="824"/>
      <c r="F3911" s="825" t="s">
        <v>1952</v>
      </c>
      <c r="G3911" s="824"/>
      <c r="H3911" s="824"/>
      <c r="I3911" s="703" t="s">
        <v>3539</v>
      </c>
      <c r="J3911" s="480"/>
    </row>
    <row r="3912" spans="2:10" ht="53.25" customHeight="1">
      <c r="B3912" s="381"/>
      <c r="C3912" s="824"/>
      <c r="D3912" s="824"/>
      <c r="E3912" s="824"/>
      <c r="F3912" s="825" t="s">
        <v>1954</v>
      </c>
      <c r="G3912" s="824"/>
      <c r="H3912" s="824"/>
      <c r="I3912" s="703" t="s">
        <v>3540</v>
      </c>
      <c r="J3912" s="480"/>
    </row>
    <row r="3913" spans="2:10">
      <c r="B3913" s="381"/>
      <c r="C3913" s="824"/>
      <c r="D3913" s="824" t="s">
        <v>3541</v>
      </c>
      <c r="E3913" s="824"/>
      <c r="F3913" s="824"/>
      <c r="G3913" s="824"/>
      <c r="H3913" s="824"/>
      <c r="I3913" s="703"/>
      <c r="J3913" s="480"/>
    </row>
    <row r="3914" spans="2:10">
      <c r="B3914" s="381"/>
      <c r="C3914" s="824"/>
      <c r="D3914" s="824"/>
      <c r="E3914" s="824" t="s">
        <v>1920</v>
      </c>
      <c r="F3914" s="824"/>
      <c r="G3914" s="824"/>
      <c r="H3914" s="824"/>
      <c r="I3914" s="703" t="s">
        <v>3465</v>
      </c>
      <c r="J3914" s="480"/>
    </row>
    <row r="3915" spans="2:10">
      <c r="B3915" s="381"/>
      <c r="C3915" s="824"/>
      <c r="D3915" s="824"/>
      <c r="E3915" s="824" t="s">
        <v>1922</v>
      </c>
      <c r="F3915" s="824"/>
      <c r="G3915" s="824"/>
      <c r="H3915" s="824"/>
      <c r="I3915" s="703" t="s">
        <v>2122</v>
      </c>
      <c r="J3915" s="480"/>
    </row>
    <row r="3916" spans="2:10">
      <c r="B3916" s="381"/>
      <c r="C3916" s="824"/>
      <c r="D3916" s="824"/>
      <c r="E3916" s="824" t="s">
        <v>2015</v>
      </c>
      <c r="F3916" s="824"/>
      <c r="G3916" s="824"/>
      <c r="H3916" s="824"/>
      <c r="I3916" s="703"/>
      <c r="J3916" s="480"/>
    </row>
    <row r="3917" spans="2:10">
      <c r="B3917" s="381"/>
      <c r="C3917" s="824"/>
      <c r="D3917" s="824"/>
      <c r="E3917" s="824"/>
      <c r="F3917" s="824" t="s">
        <v>2871</v>
      </c>
      <c r="G3917" s="824"/>
      <c r="H3917" s="824"/>
      <c r="I3917" s="703" t="s">
        <v>5334</v>
      </c>
      <c r="J3917" s="480"/>
    </row>
    <row r="3918" spans="2:10" ht="22.5">
      <c r="B3918" s="381"/>
      <c r="C3918" s="824"/>
      <c r="D3918" s="824"/>
      <c r="E3918" s="824"/>
      <c r="F3918" s="824" t="s">
        <v>3468</v>
      </c>
      <c r="G3918" s="824"/>
      <c r="H3918" s="824"/>
      <c r="I3918" s="703" t="s">
        <v>3542</v>
      </c>
      <c r="J3918" s="480"/>
    </row>
    <row r="3919" spans="2:10">
      <c r="B3919" s="381"/>
      <c r="C3919" s="824"/>
      <c r="D3919" s="824"/>
      <c r="E3919" s="824"/>
      <c r="F3919" s="824" t="s">
        <v>2099</v>
      </c>
      <c r="G3919" s="824"/>
      <c r="H3919" s="824"/>
      <c r="I3919" s="703" t="s">
        <v>1940</v>
      </c>
      <c r="J3919" s="480"/>
    </row>
    <row r="3920" spans="2:10">
      <c r="B3920" s="381"/>
      <c r="C3920" s="824"/>
      <c r="D3920" s="824"/>
      <c r="E3920" s="824"/>
      <c r="F3920" s="824" t="s">
        <v>2019</v>
      </c>
      <c r="G3920" s="824"/>
      <c r="H3920" s="824"/>
      <c r="I3920" s="703" t="s">
        <v>2920</v>
      </c>
      <c r="J3920" s="480"/>
    </row>
    <row r="3921" spans="2:10">
      <c r="B3921" s="381"/>
      <c r="C3921" s="824"/>
      <c r="D3921" s="824"/>
      <c r="E3921" s="824" t="s">
        <v>1939</v>
      </c>
      <c r="F3921" s="824"/>
      <c r="G3921" s="824"/>
      <c r="H3921" s="824"/>
      <c r="I3921" s="703" t="s">
        <v>1940</v>
      </c>
      <c r="J3921" s="480"/>
    </row>
    <row r="3922" spans="2:10">
      <c r="B3922" s="381"/>
      <c r="C3922" s="824"/>
      <c r="D3922" s="824"/>
      <c r="E3922" s="824" t="s">
        <v>1941</v>
      </c>
      <c r="F3922" s="824"/>
      <c r="G3922" s="824"/>
      <c r="H3922" s="824"/>
      <c r="I3922" s="703"/>
      <c r="J3922" s="480"/>
    </row>
    <row r="3923" spans="2:10" ht="44.25" customHeight="1">
      <c r="B3923" s="381"/>
      <c r="C3923" s="824"/>
      <c r="D3923" s="824"/>
      <c r="E3923" s="824"/>
      <c r="F3923" s="825" t="s">
        <v>1675</v>
      </c>
      <c r="G3923" s="824"/>
      <c r="H3923" s="824"/>
      <c r="I3923" s="703" t="s">
        <v>3543</v>
      </c>
      <c r="J3923" s="480"/>
    </row>
    <row r="3924" spans="2:10" ht="40.5" customHeight="1">
      <c r="B3924" s="362"/>
      <c r="C3924" s="823"/>
      <c r="D3924" s="823"/>
      <c r="E3924" s="823"/>
      <c r="F3924" s="826" t="s">
        <v>1677</v>
      </c>
      <c r="G3924" s="823"/>
      <c r="H3924" s="823"/>
      <c r="I3924" s="746" t="s">
        <v>3544</v>
      </c>
      <c r="J3924" s="481"/>
    </row>
    <row r="3925" spans="2:10" ht="66" customHeight="1">
      <c r="B3925" s="362"/>
      <c r="C3925" s="823"/>
      <c r="D3925" s="823"/>
      <c r="E3925" s="823"/>
      <c r="F3925" s="826" t="s">
        <v>1679</v>
      </c>
      <c r="G3925" s="823"/>
      <c r="H3925" s="823"/>
      <c r="I3925" s="746" t="s">
        <v>3545</v>
      </c>
      <c r="J3925" s="481"/>
    </row>
    <row r="3926" spans="2:10" ht="65.25" customHeight="1">
      <c r="B3926" s="381"/>
      <c r="C3926" s="824"/>
      <c r="D3926" s="824"/>
      <c r="E3926" s="824"/>
      <c r="F3926" s="825" t="s">
        <v>1681</v>
      </c>
      <c r="G3926" s="824"/>
      <c r="H3926" s="824"/>
      <c r="I3926" s="703" t="s">
        <v>3546</v>
      </c>
      <c r="J3926" s="480"/>
    </row>
    <row r="3927" spans="2:10">
      <c r="B3927" s="381"/>
      <c r="C3927" s="824"/>
      <c r="D3927" s="824" t="s">
        <v>3547</v>
      </c>
      <c r="E3927" s="824"/>
      <c r="F3927" s="824"/>
      <c r="G3927" s="824"/>
      <c r="H3927" s="824"/>
      <c r="I3927" s="703"/>
      <c r="J3927" s="480"/>
    </row>
    <row r="3928" spans="2:10">
      <c r="B3928" s="381"/>
      <c r="C3928" s="824"/>
      <c r="D3928" s="824"/>
      <c r="E3928" s="824" t="s">
        <v>1920</v>
      </c>
      <c r="F3928" s="824"/>
      <c r="G3928" s="824"/>
      <c r="H3928" s="824"/>
      <c r="I3928" s="703"/>
      <c r="J3928" s="480"/>
    </row>
    <row r="3929" spans="2:10" ht="62.25" customHeight="1">
      <c r="B3929" s="381"/>
      <c r="C3929" s="824"/>
      <c r="D3929" s="824"/>
      <c r="E3929" s="824"/>
      <c r="F3929" s="825" t="s">
        <v>1675</v>
      </c>
      <c r="G3929" s="824"/>
      <c r="H3929" s="824"/>
      <c r="I3929" s="703" t="s">
        <v>3548</v>
      </c>
      <c r="J3929" s="480"/>
    </row>
    <row r="3930" spans="2:10" ht="30" customHeight="1">
      <c r="B3930" s="381"/>
      <c r="C3930" s="824"/>
      <c r="D3930" s="824"/>
      <c r="E3930" s="824"/>
      <c r="F3930" s="825" t="s">
        <v>1677</v>
      </c>
      <c r="G3930" s="824"/>
      <c r="H3930" s="824"/>
      <c r="I3930" s="703" t="s">
        <v>3479</v>
      </c>
      <c r="J3930" s="480"/>
    </row>
    <row r="3931" spans="2:10">
      <c r="B3931" s="381"/>
      <c r="C3931" s="824"/>
      <c r="D3931" s="824" t="s">
        <v>3549</v>
      </c>
      <c r="E3931" s="824"/>
      <c r="F3931" s="824"/>
      <c r="G3931" s="824"/>
      <c r="H3931" s="824"/>
      <c r="I3931" s="703"/>
      <c r="J3931" s="480"/>
    </row>
    <row r="3932" spans="2:10">
      <c r="B3932" s="381"/>
      <c r="C3932" s="824"/>
      <c r="D3932" s="824"/>
      <c r="E3932" s="824" t="s">
        <v>1920</v>
      </c>
      <c r="F3932" s="824"/>
      <c r="G3932" s="824"/>
      <c r="H3932" s="824"/>
      <c r="I3932" s="703" t="s">
        <v>3196</v>
      </c>
      <c r="J3932" s="480"/>
    </row>
    <row r="3933" spans="2:10">
      <c r="B3933" s="381"/>
      <c r="C3933" s="824"/>
      <c r="D3933" s="824"/>
      <c r="E3933" s="824" t="s">
        <v>1922</v>
      </c>
      <c r="F3933" s="824"/>
      <c r="G3933" s="824"/>
      <c r="H3933" s="824"/>
      <c r="I3933" s="703" t="s">
        <v>1612</v>
      </c>
      <c r="J3933" s="480"/>
    </row>
    <row r="3934" spans="2:10">
      <c r="B3934" s="381"/>
      <c r="C3934" s="824"/>
      <c r="D3934" s="824"/>
      <c r="E3934" s="824" t="s">
        <v>1924</v>
      </c>
      <c r="F3934" s="824"/>
      <c r="G3934" s="824"/>
      <c r="H3934" s="824"/>
      <c r="I3934" s="703"/>
      <c r="J3934" s="480"/>
    </row>
    <row r="3935" spans="2:10">
      <c r="B3935" s="381"/>
      <c r="C3935" s="824"/>
      <c r="D3935" s="824"/>
      <c r="E3935" s="824"/>
      <c r="F3935" s="824" t="s">
        <v>2096</v>
      </c>
      <c r="G3935" s="824"/>
      <c r="H3935" s="824"/>
      <c r="I3935" s="703" t="s">
        <v>3414</v>
      </c>
      <c r="J3935" s="480"/>
    </row>
    <row r="3936" spans="2:10">
      <c r="B3936" s="381"/>
      <c r="C3936" s="824"/>
      <c r="D3936" s="824"/>
      <c r="E3936" s="824"/>
      <c r="F3936" s="824"/>
      <c r="G3936" s="824" t="s">
        <v>3233</v>
      </c>
      <c r="H3936" s="824"/>
      <c r="I3936" s="703" t="s">
        <v>3414</v>
      </c>
      <c r="J3936" s="480"/>
    </row>
    <row r="3937" spans="2:10">
      <c r="B3937" s="381"/>
      <c r="C3937" s="824"/>
      <c r="D3937" s="824"/>
      <c r="E3937" s="824"/>
      <c r="F3937" s="824"/>
      <c r="G3937" s="824" t="s">
        <v>3550</v>
      </c>
      <c r="H3937" s="824"/>
      <c r="I3937" s="703" t="s">
        <v>3414</v>
      </c>
      <c r="J3937" s="480"/>
    </row>
    <row r="3938" spans="2:10">
      <c r="B3938" s="381"/>
      <c r="C3938" s="824"/>
      <c r="D3938" s="824"/>
      <c r="E3938" s="824"/>
      <c r="F3938" s="824"/>
      <c r="G3938" s="824" t="s">
        <v>3551</v>
      </c>
      <c r="H3938" s="824"/>
      <c r="I3938" s="703" t="s">
        <v>3414</v>
      </c>
      <c r="J3938" s="480"/>
    </row>
    <row r="3939" spans="2:10">
      <c r="B3939" s="381"/>
      <c r="C3939" s="824"/>
      <c r="D3939" s="824"/>
      <c r="E3939" s="824"/>
      <c r="F3939" s="824"/>
      <c r="G3939" s="824" t="s">
        <v>3552</v>
      </c>
      <c r="H3939" s="824"/>
      <c r="I3939" s="703" t="s">
        <v>3414</v>
      </c>
      <c r="J3939" s="480"/>
    </row>
    <row r="3940" spans="2:10">
      <c r="B3940" s="381"/>
      <c r="C3940" s="824"/>
      <c r="D3940" s="824"/>
      <c r="E3940" s="824"/>
      <c r="F3940" s="824" t="s">
        <v>3232</v>
      </c>
      <c r="G3940" s="824"/>
      <c r="H3940" s="824"/>
      <c r="I3940" s="703"/>
      <c r="J3940" s="480"/>
    </row>
    <row r="3941" spans="2:10">
      <c r="B3941" s="381"/>
      <c r="C3941" s="824"/>
      <c r="D3941" s="824"/>
      <c r="E3941" s="824"/>
      <c r="F3941" s="824"/>
      <c r="G3941" s="824" t="s">
        <v>3233</v>
      </c>
      <c r="H3941" s="824"/>
      <c r="I3941" s="703" t="s">
        <v>3422</v>
      </c>
      <c r="J3941" s="480"/>
    </row>
    <row r="3942" spans="2:10">
      <c r="B3942" s="381"/>
      <c r="C3942" s="824"/>
      <c r="D3942" s="824"/>
      <c r="E3942" s="824"/>
      <c r="F3942" s="824"/>
      <c r="G3942" s="824" t="s">
        <v>3553</v>
      </c>
      <c r="H3942" s="824"/>
      <c r="I3942" s="703" t="s">
        <v>3422</v>
      </c>
      <c r="J3942" s="480"/>
    </row>
    <row r="3943" spans="2:10">
      <c r="B3943" s="381"/>
      <c r="C3943" s="824"/>
      <c r="D3943" s="824"/>
      <c r="E3943" s="824"/>
      <c r="F3943" s="824"/>
      <c r="G3943" s="824" t="s">
        <v>3554</v>
      </c>
      <c r="H3943" s="824"/>
      <c r="I3943" s="703" t="s">
        <v>3422</v>
      </c>
      <c r="J3943" s="480"/>
    </row>
    <row r="3944" spans="2:10">
      <c r="B3944" s="381"/>
      <c r="C3944" s="824"/>
      <c r="D3944" s="824"/>
      <c r="E3944" s="824"/>
      <c r="F3944" s="824"/>
      <c r="G3944" s="824" t="s">
        <v>3555</v>
      </c>
      <c r="H3944" s="824"/>
      <c r="I3944" s="703" t="s">
        <v>3422</v>
      </c>
      <c r="J3944" s="480"/>
    </row>
    <row r="3945" spans="2:10">
      <c r="B3945" s="381"/>
      <c r="C3945" s="824"/>
      <c r="D3945" s="824"/>
      <c r="E3945" s="824" t="s">
        <v>1939</v>
      </c>
      <c r="F3945" s="824"/>
      <c r="G3945" s="824"/>
      <c r="H3945" s="824"/>
      <c r="I3945" s="703" t="s">
        <v>1940</v>
      </c>
      <c r="J3945" s="480"/>
    </row>
    <row r="3946" spans="2:10">
      <c r="B3946" s="381"/>
      <c r="C3946" s="824"/>
      <c r="D3946" s="824"/>
      <c r="E3946" s="824" t="s">
        <v>1941</v>
      </c>
      <c r="F3946" s="824"/>
      <c r="G3946" s="824"/>
      <c r="H3946" s="824"/>
      <c r="I3946" s="703"/>
      <c r="J3946" s="480"/>
    </row>
    <row r="3947" spans="2:10" ht="45">
      <c r="B3947" s="381"/>
      <c r="C3947" s="824"/>
      <c r="D3947" s="824"/>
      <c r="E3947" s="824"/>
      <c r="F3947" s="825" t="s">
        <v>1675</v>
      </c>
      <c r="G3947" s="824"/>
      <c r="H3947" s="824"/>
      <c r="I3947" s="703" t="s">
        <v>3556</v>
      </c>
      <c r="J3947" s="480"/>
    </row>
    <row r="3948" spans="2:10" ht="22.5">
      <c r="B3948" s="381"/>
      <c r="C3948" s="824"/>
      <c r="D3948" s="824"/>
      <c r="E3948" s="824"/>
      <c r="F3948" s="825" t="s">
        <v>1677</v>
      </c>
      <c r="G3948" s="824"/>
      <c r="H3948" s="824"/>
      <c r="I3948" s="703" t="s">
        <v>3557</v>
      </c>
      <c r="J3948" s="480"/>
    </row>
    <row r="3949" spans="2:10" ht="56.25">
      <c r="B3949" s="362"/>
      <c r="C3949" s="823"/>
      <c r="D3949" s="823"/>
      <c r="E3949" s="823"/>
      <c r="F3949" s="825" t="s">
        <v>1679</v>
      </c>
      <c r="G3949" s="823"/>
      <c r="H3949" s="823"/>
      <c r="I3949" s="746" t="s">
        <v>3558</v>
      </c>
      <c r="J3949" s="481"/>
    </row>
    <row r="3950" spans="2:10" ht="48.75" customHeight="1">
      <c r="B3950" s="362"/>
      <c r="C3950" s="823"/>
      <c r="D3950" s="823"/>
      <c r="E3950" s="823"/>
      <c r="F3950" s="825" t="s">
        <v>1681</v>
      </c>
      <c r="G3950" s="823"/>
      <c r="H3950" s="823"/>
      <c r="I3950" s="746" t="s">
        <v>3559</v>
      </c>
      <c r="J3950" s="481"/>
    </row>
    <row r="3951" spans="2:10" ht="27.75" customHeight="1">
      <c r="B3951" s="362"/>
      <c r="C3951" s="823"/>
      <c r="D3951" s="823"/>
      <c r="E3951" s="823"/>
      <c r="F3951" s="825" t="s">
        <v>1946</v>
      </c>
      <c r="G3951" s="823"/>
      <c r="H3951" s="823"/>
      <c r="I3951" s="746" t="s">
        <v>3560</v>
      </c>
      <c r="J3951" s="481"/>
    </row>
    <row r="3952" spans="2:10" ht="33.75">
      <c r="B3952" s="362"/>
      <c r="C3952" s="823"/>
      <c r="D3952" s="823"/>
      <c r="E3952" s="823"/>
      <c r="F3952" s="825" t="s">
        <v>1948</v>
      </c>
      <c r="G3952" s="823"/>
      <c r="H3952" s="823"/>
      <c r="I3952" s="746" t="s">
        <v>3561</v>
      </c>
      <c r="J3952" s="481"/>
    </row>
    <row r="3953" spans="2:10" ht="33.75">
      <c r="B3953" s="362"/>
      <c r="C3953" s="823"/>
      <c r="D3953" s="823"/>
      <c r="E3953" s="823"/>
      <c r="F3953" s="825" t="s">
        <v>1950</v>
      </c>
      <c r="G3953" s="823"/>
      <c r="H3953" s="823"/>
      <c r="I3953" s="746" t="s">
        <v>3485</v>
      </c>
      <c r="J3953" s="481"/>
    </row>
    <row r="3954" spans="2:10" ht="56.25">
      <c r="B3954" s="381"/>
      <c r="C3954" s="824"/>
      <c r="D3954" s="824"/>
      <c r="E3954" s="824"/>
      <c r="F3954" s="825" t="s">
        <v>1952</v>
      </c>
      <c r="G3954" s="824"/>
      <c r="H3954" s="824"/>
      <c r="I3954" s="703" t="s">
        <v>2004</v>
      </c>
      <c r="J3954" s="480"/>
    </row>
    <row r="3955" spans="2:10" ht="33.75">
      <c r="B3955" s="362"/>
      <c r="C3955" s="823"/>
      <c r="D3955" s="823"/>
      <c r="E3955" s="823"/>
      <c r="F3955" s="826" t="s">
        <v>1954</v>
      </c>
      <c r="G3955" s="823"/>
      <c r="H3955" s="823"/>
      <c r="I3955" s="759" t="s">
        <v>2005</v>
      </c>
      <c r="J3955" s="481"/>
    </row>
    <row r="3956" spans="2:10" ht="33.75">
      <c r="B3956" s="362"/>
      <c r="C3956" s="823"/>
      <c r="D3956" s="823"/>
      <c r="E3956" s="823"/>
      <c r="F3956" s="825" t="s">
        <v>1956</v>
      </c>
      <c r="G3956" s="823"/>
      <c r="H3956" s="823"/>
      <c r="I3956" s="746" t="s">
        <v>3562</v>
      </c>
      <c r="J3956" s="481"/>
    </row>
    <row r="3957" spans="2:10" ht="22.5">
      <c r="B3957" s="381"/>
      <c r="C3957" s="824"/>
      <c r="D3957" s="824"/>
      <c r="E3957" s="824"/>
      <c r="F3957" s="825" t="s">
        <v>1958</v>
      </c>
      <c r="G3957" s="824"/>
      <c r="H3957" s="824"/>
      <c r="I3957" s="703" t="s">
        <v>3563</v>
      </c>
      <c r="J3957" s="480"/>
    </row>
    <row r="3958" spans="2:10">
      <c r="B3958" s="816"/>
      <c r="C3958" s="822" t="s">
        <v>3564</v>
      </c>
      <c r="D3958" s="822"/>
      <c r="E3958" s="822"/>
      <c r="F3958" s="822"/>
      <c r="G3958" s="822"/>
      <c r="H3958" s="822"/>
      <c r="I3958" s="752"/>
      <c r="J3958" s="488"/>
    </row>
    <row r="3959" spans="2:10">
      <c r="B3959" s="362"/>
      <c r="C3959" s="823"/>
      <c r="D3959" s="823" t="s">
        <v>3565</v>
      </c>
      <c r="E3959" s="823"/>
      <c r="F3959" s="823"/>
      <c r="G3959" s="823"/>
      <c r="H3959" s="823"/>
      <c r="I3959" s="746"/>
      <c r="J3959" s="481"/>
    </row>
    <row r="3960" spans="2:10">
      <c r="B3960" s="362"/>
      <c r="C3960" s="823"/>
      <c r="D3960" s="823"/>
      <c r="E3960" s="823" t="s">
        <v>1920</v>
      </c>
      <c r="F3960" s="823"/>
      <c r="G3960" s="823"/>
      <c r="H3960" s="823"/>
      <c r="I3960" s="746" t="s">
        <v>3196</v>
      </c>
      <c r="J3960" s="481"/>
    </row>
    <row r="3961" spans="2:10">
      <c r="B3961" s="362"/>
      <c r="C3961" s="823"/>
      <c r="D3961" s="823"/>
      <c r="E3961" s="823" t="s">
        <v>1922</v>
      </c>
      <c r="F3961" s="823"/>
      <c r="G3961" s="823"/>
      <c r="H3961" s="823"/>
      <c r="I3961" s="746" t="s">
        <v>3188</v>
      </c>
      <c r="J3961" s="481"/>
    </row>
    <row r="3962" spans="2:10">
      <c r="B3962" s="362"/>
      <c r="C3962" s="823"/>
      <c r="D3962" s="823"/>
      <c r="E3962" s="823" t="s">
        <v>1924</v>
      </c>
      <c r="F3962" s="823"/>
      <c r="G3962" s="823"/>
      <c r="H3962" s="823"/>
      <c r="I3962" s="746"/>
      <c r="J3962" s="481"/>
    </row>
    <row r="3963" spans="2:10">
      <c r="B3963" s="362"/>
      <c r="C3963" s="823"/>
      <c r="D3963" s="823"/>
      <c r="E3963" s="823"/>
      <c r="F3963" s="823" t="s">
        <v>2096</v>
      </c>
      <c r="G3963" s="823"/>
      <c r="H3963" s="823"/>
      <c r="I3963" s="746" t="s">
        <v>3230</v>
      </c>
      <c r="J3963" s="481"/>
    </row>
    <row r="3964" spans="2:10" ht="22.5">
      <c r="B3964" s="362"/>
      <c r="C3964" s="823"/>
      <c r="D3964" s="823"/>
      <c r="E3964" s="823"/>
      <c r="F3964" s="823"/>
      <c r="G3964" s="823"/>
      <c r="H3964" s="823"/>
      <c r="I3964" s="746" t="s">
        <v>3231</v>
      </c>
      <c r="J3964" s="481"/>
    </row>
    <row r="3965" spans="2:10">
      <c r="B3965" s="362"/>
      <c r="C3965" s="823"/>
      <c r="D3965" s="823"/>
      <c r="E3965" s="823"/>
      <c r="F3965" s="823" t="s">
        <v>3232</v>
      </c>
      <c r="G3965" s="823"/>
      <c r="H3965" s="823"/>
      <c r="I3965" s="746"/>
      <c r="J3965" s="481"/>
    </row>
    <row r="3966" spans="2:10" ht="22.5">
      <c r="B3966" s="362"/>
      <c r="C3966" s="823"/>
      <c r="D3966" s="823"/>
      <c r="E3966" s="823"/>
      <c r="F3966" s="823"/>
      <c r="G3966" s="823" t="s">
        <v>3233</v>
      </c>
      <c r="H3966" s="823"/>
      <c r="I3966" s="746" t="s">
        <v>3234</v>
      </c>
      <c r="J3966" s="481"/>
    </row>
    <row r="3967" spans="2:10" ht="22.5">
      <c r="B3967" s="362"/>
      <c r="C3967" s="823"/>
      <c r="D3967" s="823"/>
      <c r="E3967" s="823"/>
      <c r="F3967" s="823"/>
      <c r="G3967" s="823" t="s">
        <v>3235</v>
      </c>
      <c r="H3967" s="823"/>
      <c r="I3967" s="746" t="s">
        <v>3234</v>
      </c>
      <c r="J3967" s="481"/>
    </row>
    <row r="3968" spans="2:10">
      <c r="B3968" s="362"/>
      <c r="C3968" s="823"/>
      <c r="D3968" s="823"/>
      <c r="E3968" s="823" t="s">
        <v>1939</v>
      </c>
      <c r="F3968" s="823"/>
      <c r="G3968" s="823"/>
      <c r="H3968" s="823"/>
      <c r="I3968" s="746" t="s">
        <v>1940</v>
      </c>
      <c r="J3968" s="481"/>
    </row>
    <row r="3969" spans="2:10">
      <c r="B3969" s="362"/>
      <c r="C3969" s="823"/>
      <c r="D3969" s="823"/>
      <c r="E3969" s="823" t="s">
        <v>1941</v>
      </c>
      <c r="F3969" s="823"/>
      <c r="G3969" s="823"/>
      <c r="H3969" s="823"/>
      <c r="I3969" s="746"/>
      <c r="J3969" s="481"/>
    </row>
    <row r="3970" spans="2:10" ht="56.25">
      <c r="B3970" s="362"/>
      <c r="C3970" s="823"/>
      <c r="D3970" s="823"/>
      <c r="E3970" s="823"/>
      <c r="F3970" s="826" t="s">
        <v>1675</v>
      </c>
      <c r="G3970" s="823"/>
      <c r="H3970" s="823"/>
      <c r="I3970" s="746" t="s">
        <v>5229</v>
      </c>
      <c r="J3970" s="481"/>
    </row>
    <row r="3971" spans="2:10" ht="56.25">
      <c r="B3971" s="362"/>
      <c r="C3971" s="823"/>
      <c r="D3971" s="823"/>
      <c r="E3971" s="823"/>
      <c r="F3971" s="826" t="s">
        <v>1677</v>
      </c>
      <c r="G3971" s="823"/>
      <c r="H3971" s="823"/>
      <c r="I3971" s="746" t="s">
        <v>3566</v>
      </c>
      <c r="J3971" s="481"/>
    </row>
    <row r="3972" spans="2:10" ht="56.25">
      <c r="B3972" s="362"/>
      <c r="C3972" s="823"/>
      <c r="D3972" s="823"/>
      <c r="E3972" s="823"/>
      <c r="F3972" s="826" t="s">
        <v>1679</v>
      </c>
      <c r="G3972" s="823"/>
      <c r="H3972" s="823"/>
      <c r="I3972" s="746" t="s">
        <v>3567</v>
      </c>
      <c r="J3972" s="481"/>
    </row>
    <row r="3973" spans="2:10" ht="22.5">
      <c r="B3973" s="362"/>
      <c r="C3973" s="823"/>
      <c r="D3973" s="823"/>
      <c r="E3973" s="823"/>
      <c r="F3973" s="826" t="s">
        <v>1681</v>
      </c>
      <c r="G3973" s="823"/>
      <c r="H3973" s="823"/>
      <c r="I3973" s="746" t="s">
        <v>3568</v>
      </c>
      <c r="J3973" s="481"/>
    </row>
    <row r="3974" spans="2:10" ht="90">
      <c r="B3974" s="362"/>
      <c r="C3974" s="823"/>
      <c r="D3974" s="823"/>
      <c r="E3974" s="823"/>
      <c r="F3974" s="826" t="s">
        <v>1946</v>
      </c>
      <c r="G3974" s="823"/>
      <c r="H3974" s="823"/>
      <c r="I3974" s="746" t="s">
        <v>3569</v>
      </c>
      <c r="J3974" s="481"/>
    </row>
    <row r="3975" spans="2:10" ht="33.75">
      <c r="B3975" s="362"/>
      <c r="C3975" s="823"/>
      <c r="D3975" s="823"/>
      <c r="E3975" s="823"/>
      <c r="F3975" s="826" t="s">
        <v>1948</v>
      </c>
      <c r="G3975" s="823"/>
      <c r="H3975" s="823"/>
      <c r="I3975" s="746" t="s">
        <v>3570</v>
      </c>
      <c r="J3975" s="481"/>
    </row>
    <row r="3976" spans="2:10" ht="22.5">
      <c r="B3976" s="362"/>
      <c r="C3976" s="823"/>
      <c r="D3976" s="823"/>
      <c r="E3976" s="823"/>
      <c r="F3976" s="826" t="s">
        <v>1950</v>
      </c>
      <c r="G3976" s="823"/>
      <c r="H3976" s="823"/>
      <c r="I3976" s="746" t="s">
        <v>3571</v>
      </c>
      <c r="J3976" s="481"/>
    </row>
    <row r="3977" spans="2:10" ht="33.75">
      <c r="B3977" s="362"/>
      <c r="C3977" s="823"/>
      <c r="D3977" s="823"/>
      <c r="E3977" s="823"/>
      <c r="F3977" s="826" t="s">
        <v>1952</v>
      </c>
      <c r="G3977" s="823"/>
      <c r="H3977" s="823"/>
      <c r="I3977" s="746" t="s">
        <v>3572</v>
      </c>
      <c r="J3977" s="481"/>
    </row>
    <row r="3978" spans="2:10" ht="56.25">
      <c r="B3978" s="362"/>
      <c r="C3978" s="823"/>
      <c r="D3978" s="823"/>
      <c r="E3978" s="823"/>
      <c r="F3978" s="826" t="s">
        <v>1954</v>
      </c>
      <c r="G3978" s="823"/>
      <c r="H3978" s="823"/>
      <c r="I3978" s="746" t="s">
        <v>3573</v>
      </c>
      <c r="J3978" s="481"/>
    </row>
    <row r="3979" spans="2:10" ht="33.75">
      <c r="B3979" s="362"/>
      <c r="C3979" s="823"/>
      <c r="D3979" s="823"/>
      <c r="E3979" s="823"/>
      <c r="F3979" s="826" t="s">
        <v>1956</v>
      </c>
      <c r="G3979" s="823"/>
      <c r="H3979" s="823"/>
      <c r="I3979" s="746" t="s">
        <v>3574</v>
      </c>
      <c r="J3979" s="481"/>
    </row>
    <row r="3980" spans="2:10" ht="63.75" customHeight="1">
      <c r="B3980" s="362"/>
      <c r="C3980" s="823"/>
      <c r="D3980" s="823"/>
      <c r="E3980" s="823"/>
      <c r="F3980" s="826" t="s">
        <v>1958</v>
      </c>
      <c r="G3980" s="823"/>
      <c r="H3980" s="823"/>
      <c r="I3980" s="746" t="s">
        <v>3575</v>
      </c>
      <c r="J3980" s="481"/>
    </row>
    <row r="3981" spans="2:10" ht="33.75">
      <c r="B3981" s="362"/>
      <c r="C3981" s="823"/>
      <c r="D3981" s="823"/>
      <c r="E3981" s="823"/>
      <c r="F3981" s="826" t="s">
        <v>1960</v>
      </c>
      <c r="G3981" s="823"/>
      <c r="H3981" s="823"/>
      <c r="I3981" s="746" t="s">
        <v>3576</v>
      </c>
      <c r="J3981" s="481"/>
    </row>
    <row r="3982" spans="2:10" ht="62.25" customHeight="1">
      <c r="B3982" s="362"/>
      <c r="C3982" s="823"/>
      <c r="D3982" s="823"/>
      <c r="E3982" s="823"/>
      <c r="F3982" s="826" t="s">
        <v>1962</v>
      </c>
      <c r="G3982" s="823"/>
      <c r="H3982" s="823"/>
      <c r="I3982" s="746" t="s">
        <v>3577</v>
      </c>
      <c r="J3982" s="481"/>
    </row>
    <row r="3983" spans="2:10">
      <c r="B3983" s="362"/>
      <c r="C3983" s="823"/>
      <c r="D3983" s="823"/>
      <c r="E3983" s="823"/>
      <c r="F3983" s="826" t="s">
        <v>1964</v>
      </c>
      <c r="G3983" s="823"/>
      <c r="H3983" s="823"/>
      <c r="I3983" s="746" t="s">
        <v>3578</v>
      </c>
      <c r="J3983" s="481"/>
    </row>
    <row r="3984" spans="2:10" ht="22.5">
      <c r="B3984" s="362"/>
      <c r="C3984" s="823"/>
      <c r="D3984" s="823"/>
      <c r="E3984" s="823"/>
      <c r="F3984" s="826" t="s">
        <v>1966</v>
      </c>
      <c r="G3984" s="823"/>
      <c r="H3984" s="823"/>
      <c r="I3984" s="746" t="s">
        <v>3579</v>
      </c>
      <c r="J3984" s="481"/>
    </row>
    <row r="3985" spans="2:10" ht="22.5">
      <c r="B3985" s="362"/>
      <c r="C3985" s="823"/>
      <c r="D3985" s="823"/>
      <c r="E3985" s="823"/>
      <c r="F3985" s="826" t="s">
        <v>1968</v>
      </c>
      <c r="G3985" s="823"/>
      <c r="H3985" s="823"/>
      <c r="I3985" s="746" t="s">
        <v>3580</v>
      </c>
      <c r="J3985" s="481"/>
    </row>
    <row r="3986" spans="2:10">
      <c r="B3986" s="362"/>
      <c r="C3986" s="823"/>
      <c r="D3986" s="823" t="s">
        <v>3581</v>
      </c>
      <c r="E3986" s="823"/>
      <c r="F3986" s="823"/>
      <c r="G3986" s="823"/>
      <c r="H3986" s="823"/>
      <c r="I3986" s="746"/>
      <c r="J3986" s="481"/>
    </row>
    <row r="3987" spans="2:10">
      <c r="B3987" s="362"/>
      <c r="C3987" s="823"/>
      <c r="D3987" s="823"/>
      <c r="E3987" s="823" t="s">
        <v>1920</v>
      </c>
      <c r="F3987" s="823"/>
      <c r="G3987" s="823"/>
      <c r="H3987" s="823"/>
      <c r="I3987" s="746" t="s">
        <v>3250</v>
      </c>
      <c r="J3987" s="481"/>
    </row>
    <row r="3988" spans="2:10">
      <c r="B3988" s="362"/>
      <c r="C3988" s="823"/>
      <c r="D3988" s="823"/>
      <c r="E3988" s="823" t="s">
        <v>1922</v>
      </c>
      <c r="F3988" s="823"/>
      <c r="G3988" s="823"/>
      <c r="H3988" s="823"/>
      <c r="I3988" s="746" t="s">
        <v>2122</v>
      </c>
      <c r="J3988" s="481"/>
    </row>
    <row r="3989" spans="2:10">
      <c r="B3989" s="362"/>
      <c r="C3989" s="823"/>
      <c r="D3989" s="823"/>
      <c r="E3989" s="823" t="s">
        <v>2015</v>
      </c>
      <c r="F3989" s="823"/>
      <c r="G3989" s="823"/>
      <c r="H3989" s="823"/>
      <c r="I3989" s="746"/>
      <c r="J3989" s="481"/>
    </row>
    <row r="3990" spans="2:10">
      <c r="B3990" s="362"/>
      <c r="C3990" s="823"/>
      <c r="D3990" s="823"/>
      <c r="E3990" s="823"/>
      <c r="F3990" s="823" t="s">
        <v>3251</v>
      </c>
      <c r="G3990" s="823"/>
      <c r="H3990" s="823"/>
      <c r="I3990" s="746" t="s">
        <v>3490</v>
      </c>
      <c r="J3990" s="481"/>
    </row>
    <row r="3991" spans="2:10">
      <c r="B3991" s="362"/>
      <c r="C3991" s="823"/>
      <c r="D3991" s="823"/>
      <c r="E3991" s="823"/>
      <c r="F3991" s="823" t="s">
        <v>2190</v>
      </c>
      <c r="G3991" s="823"/>
      <c r="H3991" s="823"/>
      <c r="I3991" s="746" t="s">
        <v>3252</v>
      </c>
      <c r="J3991" s="481"/>
    </row>
    <row r="3992" spans="2:10" ht="22.5">
      <c r="B3992" s="362"/>
      <c r="C3992" s="823"/>
      <c r="D3992" s="823"/>
      <c r="E3992" s="823"/>
      <c r="F3992" s="823" t="s">
        <v>2249</v>
      </c>
      <c r="G3992" s="823"/>
      <c r="H3992" s="823"/>
      <c r="I3992" s="746" t="s">
        <v>3087</v>
      </c>
      <c r="J3992" s="481"/>
    </row>
    <row r="3993" spans="2:10">
      <c r="B3993" s="362"/>
      <c r="C3993" s="823"/>
      <c r="D3993" s="823"/>
      <c r="E3993" s="823" t="s">
        <v>1939</v>
      </c>
      <c r="F3993" s="823"/>
      <c r="G3993" s="823"/>
      <c r="H3993" s="823"/>
      <c r="I3993" s="746" t="s">
        <v>1940</v>
      </c>
      <c r="J3993" s="481"/>
    </row>
    <row r="3994" spans="2:10">
      <c r="B3994" s="362"/>
      <c r="C3994" s="823"/>
      <c r="D3994" s="823"/>
      <c r="E3994" s="823" t="s">
        <v>1941</v>
      </c>
      <c r="F3994" s="823"/>
      <c r="G3994" s="823"/>
      <c r="H3994" s="823"/>
      <c r="I3994" s="746"/>
      <c r="J3994" s="481"/>
    </row>
    <row r="3995" spans="2:10" ht="87.75" customHeight="1">
      <c r="B3995" s="362"/>
      <c r="C3995" s="823"/>
      <c r="D3995" s="823"/>
      <c r="E3995" s="823"/>
      <c r="F3995" s="826" t="s">
        <v>1675</v>
      </c>
      <c r="G3995" s="823"/>
      <c r="H3995" s="823"/>
      <c r="I3995" s="746" t="s">
        <v>3582</v>
      </c>
      <c r="J3995" s="481"/>
    </row>
    <row r="3996" spans="2:10" ht="22.5">
      <c r="B3996" s="362"/>
      <c r="C3996" s="823"/>
      <c r="D3996" s="823"/>
      <c r="E3996" s="823"/>
      <c r="F3996" s="826" t="s">
        <v>1677</v>
      </c>
      <c r="G3996" s="823"/>
      <c r="H3996" s="823"/>
      <c r="I3996" s="746" t="s">
        <v>3492</v>
      </c>
      <c r="J3996" s="481"/>
    </row>
    <row r="3997" spans="2:10" ht="22.5">
      <c r="B3997" s="362"/>
      <c r="C3997" s="823"/>
      <c r="D3997" s="823"/>
      <c r="E3997" s="823"/>
      <c r="F3997" s="826" t="s">
        <v>1679</v>
      </c>
      <c r="G3997" s="823"/>
      <c r="H3997" s="823"/>
      <c r="I3997" s="746" t="s">
        <v>3438</v>
      </c>
      <c r="J3997" s="481"/>
    </row>
    <row r="3998" spans="2:10" ht="66" customHeight="1">
      <c r="B3998" s="362"/>
      <c r="C3998" s="823"/>
      <c r="D3998" s="823"/>
      <c r="E3998" s="823"/>
      <c r="F3998" s="826" t="s">
        <v>1681</v>
      </c>
      <c r="G3998" s="823"/>
      <c r="H3998" s="823"/>
      <c r="I3998" s="746" t="s">
        <v>3493</v>
      </c>
      <c r="J3998" s="481"/>
    </row>
    <row r="3999" spans="2:10" ht="22.5">
      <c r="B3999" s="362"/>
      <c r="C3999" s="823"/>
      <c r="D3999" s="823"/>
      <c r="E3999" s="823"/>
      <c r="F3999" s="826" t="s">
        <v>1946</v>
      </c>
      <c r="G3999" s="823"/>
      <c r="H3999" s="823"/>
      <c r="I3999" s="746" t="s">
        <v>3440</v>
      </c>
      <c r="J3999" s="481"/>
    </row>
    <row r="4000" spans="2:10" ht="66" customHeight="1">
      <c r="B4000" s="362"/>
      <c r="C4000" s="823"/>
      <c r="D4000" s="823"/>
      <c r="E4000" s="823"/>
      <c r="F4000" s="826" t="s">
        <v>1948</v>
      </c>
      <c r="G4000" s="823"/>
      <c r="H4000" s="823"/>
      <c r="I4000" s="746" t="s">
        <v>3583</v>
      </c>
      <c r="J4000" s="481"/>
    </row>
    <row r="4001" spans="2:10" ht="22.5" customHeight="1">
      <c r="B4001" s="362"/>
      <c r="C4001" s="823"/>
      <c r="D4001" s="823"/>
      <c r="E4001" s="823"/>
      <c r="F4001" s="826" t="s">
        <v>1950</v>
      </c>
      <c r="G4001" s="823"/>
      <c r="H4001" s="823"/>
      <c r="I4001" s="746" t="s">
        <v>3584</v>
      </c>
      <c r="J4001" s="481"/>
    </row>
    <row r="4002" spans="2:10" ht="39" customHeight="1">
      <c r="B4002" s="362"/>
      <c r="C4002" s="823"/>
      <c r="D4002" s="823"/>
      <c r="E4002" s="823"/>
      <c r="F4002" s="826" t="s">
        <v>1952</v>
      </c>
      <c r="G4002" s="823"/>
      <c r="H4002" s="823"/>
      <c r="I4002" s="746" t="s">
        <v>3585</v>
      </c>
      <c r="J4002" s="481"/>
    </row>
    <row r="4003" spans="2:10" ht="48.75" customHeight="1">
      <c r="B4003" s="362"/>
      <c r="C4003" s="823"/>
      <c r="D4003" s="823"/>
      <c r="E4003" s="823"/>
      <c r="F4003" s="826" t="s">
        <v>1954</v>
      </c>
      <c r="G4003" s="823"/>
      <c r="H4003" s="823"/>
      <c r="I4003" s="746" t="s">
        <v>3261</v>
      </c>
      <c r="J4003" s="481"/>
    </row>
    <row r="4004" spans="2:10">
      <c r="B4004" s="362"/>
      <c r="C4004" s="823"/>
      <c r="D4004" s="823" t="s">
        <v>3586</v>
      </c>
      <c r="E4004" s="823"/>
      <c r="F4004" s="823"/>
      <c r="G4004" s="823"/>
      <c r="H4004" s="823"/>
      <c r="I4004" s="746"/>
      <c r="J4004" s="481"/>
    </row>
    <row r="4005" spans="2:10">
      <c r="B4005" s="362"/>
      <c r="C4005" s="823"/>
      <c r="D4005" s="823"/>
      <c r="E4005" s="823" t="s">
        <v>1920</v>
      </c>
      <c r="F4005" s="823"/>
      <c r="G4005" s="823"/>
      <c r="H4005" s="823"/>
      <c r="I4005" s="746" t="s">
        <v>1940</v>
      </c>
      <c r="J4005" s="481"/>
    </row>
    <row r="4006" spans="2:10">
      <c r="B4006" s="362"/>
      <c r="C4006" s="823"/>
      <c r="D4006" s="823"/>
      <c r="E4006" s="823" t="s">
        <v>1922</v>
      </c>
      <c r="F4006" s="823"/>
      <c r="G4006" s="823"/>
      <c r="H4006" s="823"/>
      <c r="I4006" s="746" t="s">
        <v>2122</v>
      </c>
      <c r="J4006" s="481"/>
    </row>
    <row r="4007" spans="2:10">
      <c r="B4007" s="362"/>
      <c r="C4007" s="823"/>
      <c r="D4007" s="823"/>
      <c r="E4007" s="823" t="s">
        <v>2015</v>
      </c>
      <c r="F4007" s="823"/>
      <c r="G4007" s="823"/>
      <c r="H4007" s="823"/>
      <c r="I4007" s="746"/>
      <c r="J4007" s="481"/>
    </row>
    <row r="4008" spans="2:10">
      <c r="B4008" s="362"/>
      <c r="C4008" s="823"/>
      <c r="D4008" s="823"/>
      <c r="E4008" s="823"/>
      <c r="F4008" s="823" t="s">
        <v>2871</v>
      </c>
      <c r="G4008" s="823"/>
      <c r="H4008" s="823"/>
      <c r="I4008" s="746" t="s">
        <v>3281</v>
      </c>
      <c r="J4008" s="481"/>
    </row>
    <row r="4009" spans="2:10">
      <c r="B4009" s="362"/>
      <c r="C4009" s="823"/>
      <c r="D4009" s="823"/>
      <c r="E4009" s="823"/>
      <c r="F4009" s="823" t="s">
        <v>2038</v>
      </c>
      <c r="G4009" s="823"/>
      <c r="H4009" s="823"/>
      <c r="I4009" s="746" t="s">
        <v>2250</v>
      </c>
      <c r="J4009" s="481"/>
    </row>
    <row r="4010" spans="2:10">
      <c r="B4010" s="362"/>
      <c r="C4010" s="823"/>
      <c r="D4010" s="823"/>
      <c r="E4010" s="823"/>
      <c r="F4010" s="823" t="s">
        <v>2099</v>
      </c>
      <c r="G4010" s="823"/>
      <c r="H4010" s="823"/>
      <c r="I4010" s="746"/>
      <c r="J4010" s="481"/>
    </row>
    <row r="4011" spans="2:10">
      <c r="B4011" s="362"/>
      <c r="C4011" s="823"/>
      <c r="D4011" s="823"/>
      <c r="E4011" s="823"/>
      <c r="F4011" s="823"/>
      <c r="G4011" s="823" t="s">
        <v>2683</v>
      </c>
      <c r="H4011" s="823"/>
      <c r="I4011" s="746" t="s">
        <v>1940</v>
      </c>
      <c r="J4011" s="481"/>
    </row>
    <row r="4012" spans="2:10">
      <c r="B4012" s="362"/>
      <c r="C4012" s="823"/>
      <c r="D4012" s="823"/>
      <c r="E4012" s="823"/>
      <c r="F4012" s="823"/>
      <c r="G4012" s="823" t="s">
        <v>3334</v>
      </c>
      <c r="H4012" s="823"/>
      <c r="I4012" s="746" t="s">
        <v>1940</v>
      </c>
      <c r="J4012" s="481"/>
    </row>
    <row r="4013" spans="2:10">
      <c r="B4013" s="362"/>
      <c r="C4013" s="823"/>
      <c r="D4013" s="823"/>
      <c r="E4013" s="823"/>
      <c r="F4013" s="823" t="s">
        <v>2045</v>
      </c>
      <c r="G4013" s="823"/>
      <c r="H4013" s="823"/>
      <c r="I4013" s="746" t="s">
        <v>1940</v>
      </c>
      <c r="J4013" s="481"/>
    </row>
    <row r="4014" spans="2:10">
      <c r="B4014" s="362"/>
      <c r="C4014" s="823"/>
      <c r="D4014" s="823"/>
      <c r="E4014" s="823"/>
      <c r="F4014" s="823" t="s">
        <v>2764</v>
      </c>
      <c r="G4014" s="823"/>
      <c r="H4014" s="823"/>
      <c r="I4014" s="746" t="s">
        <v>2357</v>
      </c>
      <c r="J4014" s="481"/>
    </row>
    <row r="4015" spans="2:10">
      <c r="B4015" s="362"/>
      <c r="C4015" s="823"/>
      <c r="D4015" s="823"/>
      <c r="E4015" s="823"/>
      <c r="F4015" s="823" t="s">
        <v>2872</v>
      </c>
      <c r="G4015" s="823"/>
      <c r="H4015" s="823"/>
      <c r="I4015" s="746" t="s">
        <v>2920</v>
      </c>
      <c r="J4015" s="481"/>
    </row>
    <row r="4016" spans="2:10">
      <c r="B4016" s="362"/>
      <c r="C4016" s="823"/>
      <c r="D4016" s="823"/>
      <c r="E4016" s="823" t="s">
        <v>1939</v>
      </c>
      <c r="F4016" s="823"/>
      <c r="G4016" s="823"/>
      <c r="H4016" s="823"/>
      <c r="I4016" s="746" t="s">
        <v>1940</v>
      </c>
      <c r="J4016" s="481"/>
    </row>
    <row r="4017" spans="2:10">
      <c r="B4017" s="362"/>
      <c r="C4017" s="823"/>
      <c r="D4017" s="823"/>
      <c r="E4017" s="823" t="s">
        <v>1941</v>
      </c>
      <c r="F4017" s="823"/>
      <c r="G4017" s="823"/>
      <c r="H4017" s="823"/>
      <c r="I4017" s="746"/>
      <c r="J4017" s="481"/>
    </row>
    <row r="4018" spans="2:10" ht="61.5" customHeight="1">
      <c r="B4018" s="362"/>
      <c r="C4018" s="823"/>
      <c r="D4018" s="823"/>
      <c r="E4018" s="823"/>
      <c r="F4018" s="826" t="s">
        <v>1675</v>
      </c>
      <c r="G4018" s="823"/>
      <c r="H4018" s="823"/>
      <c r="I4018" s="746" t="s">
        <v>3587</v>
      </c>
      <c r="J4018" s="481"/>
    </row>
    <row r="4019" spans="2:10" ht="72" customHeight="1">
      <c r="B4019" s="362"/>
      <c r="C4019" s="823"/>
      <c r="D4019" s="823"/>
      <c r="E4019" s="823"/>
      <c r="F4019" s="826" t="s">
        <v>1677</v>
      </c>
      <c r="G4019" s="823"/>
      <c r="H4019" s="823"/>
      <c r="I4019" s="746" t="s">
        <v>3588</v>
      </c>
      <c r="J4019" s="481"/>
    </row>
    <row r="4020" spans="2:10" ht="36.75" customHeight="1">
      <c r="B4020" s="362"/>
      <c r="C4020" s="823"/>
      <c r="D4020" s="823"/>
      <c r="E4020" s="823"/>
      <c r="F4020" s="826" t="s">
        <v>1679</v>
      </c>
      <c r="G4020" s="823"/>
      <c r="H4020" s="823"/>
      <c r="I4020" s="746" t="s">
        <v>3498</v>
      </c>
      <c r="J4020" s="481"/>
    </row>
    <row r="4021" spans="2:10" ht="64.5" customHeight="1">
      <c r="B4021" s="362"/>
      <c r="C4021" s="823"/>
      <c r="D4021" s="823"/>
      <c r="E4021" s="823"/>
      <c r="F4021" s="826" t="s">
        <v>1681</v>
      </c>
      <c r="G4021" s="823"/>
      <c r="H4021" s="823"/>
      <c r="I4021" s="746" t="s">
        <v>3589</v>
      </c>
      <c r="J4021" s="481"/>
    </row>
    <row r="4022" spans="2:10">
      <c r="B4022" s="362"/>
      <c r="C4022" s="823"/>
      <c r="D4022" s="823"/>
      <c r="E4022" s="823"/>
      <c r="F4022" s="826" t="s">
        <v>1946</v>
      </c>
      <c r="G4022" s="823"/>
      <c r="H4022" s="823"/>
      <c r="I4022" s="746" t="s">
        <v>3270</v>
      </c>
      <c r="J4022" s="481"/>
    </row>
    <row r="4023" spans="2:10" ht="33.75">
      <c r="B4023" s="362"/>
      <c r="C4023" s="823"/>
      <c r="D4023" s="823"/>
      <c r="E4023" s="823"/>
      <c r="F4023" s="826" t="s">
        <v>1948</v>
      </c>
      <c r="G4023" s="823"/>
      <c r="H4023" s="823"/>
      <c r="I4023" s="746" t="s">
        <v>3271</v>
      </c>
      <c r="J4023" s="481"/>
    </row>
    <row r="4024" spans="2:10" ht="22.5">
      <c r="B4024" s="362"/>
      <c r="C4024" s="823"/>
      <c r="D4024" s="823"/>
      <c r="E4024" s="823"/>
      <c r="F4024" s="826" t="s">
        <v>1950</v>
      </c>
      <c r="G4024" s="823"/>
      <c r="H4024" s="823"/>
      <c r="I4024" s="746" t="s">
        <v>3500</v>
      </c>
      <c r="J4024" s="481"/>
    </row>
    <row r="4025" spans="2:10">
      <c r="B4025" s="362"/>
      <c r="C4025" s="823"/>
      <c r="D4025" s="823" t="s">
        <v>3590</v>
      </c>
      <c r="E4025" s="823"/>
      <c r="F4025" s="823"/>
      <c r="G4025" s="823"/>
      <c r="H4025" s="823"/>
      <c r="I4025" s="746"/>
      <c r="J4025" s="481"/>
    </row>
    <row r="4026" spans="2:10">
      <c r="B4026" s="362"/>
      <c r="C4026" s="823"/>
      <c r="D4026" s="823"/>
      <c r="E4026" s="823" t="s">
        <v>1920</v>
      </c>
      <c r="F4026" s="823"/>
      <c r="G4026" s="823"/>
      <c r="H4026" s="823"/>
      <c r="I4026" s="746" t="s">
        <v>1940</v>
      </c>
      <c r="J4026" s="481"/>
    </row>
    <row r="4027" spans="2:10">
      <c r="B4027" s="362"/>
      <c r="C4027" s="823"/>
      <c r="D4027" s="823"/>
      <c r="E4027" s="823" t="s">
        <v>1922</v>
      </c>
      <c r="F4027" s="823"/>
      <c r="G4027" s="823"/>
      <c r="H4027" s="823"/>
      <c r="I4027" s="746" t="s">
        <v>2122</v>
      </c>
      <c r="J4027" s="481"/>
    </row>
    <row r="4028" spans="2:10">
      <c r="B4028" s="362"/>
      <c r="C4028" s="823"/>
      <c r="D4028" s="823"/>
      <c r="E4028" s="823" t="s">
        <v>2015</v>
      </c>
      <c r="F4028" s="823"/>
      <c r="G4028" s="823"/>
      <c r="H4028" s="823"/>
      <c r="I4028" s="746"/>
      <c r="J4028" s="481"/>
    </row>
    <row r="4029" spans="2:10">
      <c r="B4029" s="362"/>
      <c r="C4029" s="823"/>
      <c r="D4029" s="823"/>
      <c r="E4029" s="823"/>
      <c r="F4029" s="823" t="s">
        <v>2871</v>
      </c>
      <c r="G4029" s="823"/>
      <c r="H4029" s="823"/>
      <c r="I4029" s="746" t="s">
        <v>3281</v>
      </c>
      <c r="J4029" s="481"/>
    </row>
    <row r="4030" spans="2:10">
      <c r="B4030" s="362"/>
      <c r="C4030" s="823"/>
      <c r="D4030" s="823"/>
      <c r="E4030" s="823"/>
      <c r="F4030" s="823" t="s">
        <v>3503</v>
      </c>
      <c r="G4030" s="823"/>
      <c r="H4030" s="823"/>
      <c r="I4030" s="746" t="s">
        <v>2640</v>
      </c>
      <c r="J4030" s="481"/>
    </row>
    <row r="4031" spans="2:10">
      <c r="B4031" s="362"/>
      <c r="C4031" s="823"/>
      <c r="D4031" s="823"/>
      <c r="E4031" s="823"/>
      <c r="F4031" s="823" t="s">
        <v>2249</v>
      </c>
      <c r="G4031" s="823"/>
      <c r="H4031" s="823"/>
      <c r="I4031" s="746" t="s">
        <v>2250</v>
      </c>
      <c r="J4031" s="481"/>
    </row>
    <row r="4032" spans="2:10">
      <c r="B4032" s="362"/>
      <c r="C4032" s="823"/>
      <c r="D4032" s="823"/>
      <c r="E4032" s="823"/>
      <c r="F4032" s="823" t="s">
        <v>2251</v>
      </c>
      <c r="G4032" s="823"/>
      <c r="H4032" s="823"/>
      <c r="I4032" s="746"/>
      <c r="J4032" s="481"/>
    </row>
    <row r="4033" spans="2:10">
      <c r="B4033" s="362"/>
      <c r="C4033" s="823"/>
      <c r="D4033" s="823"/>
      <c r="E4033" s="823"/>
      <c r="F4033" s="823"/>
      <c r="G4033" s="823" t="s">
        <v>2683</v>
      </c>
      <c r="H4033" s="823"/>
      <c r="I4033" s="746" t="s">
        <v>1940</v>
      </c>
      <c r="J4033" s="481"/>
    </row>
    <row r="4034" spans="2:10">
      <c r="B4034" s="362"/>
      <c r="C4034" s="823"/>
      <c r="D4034" s="823"/>
      <c r="E4034" s="823"/>
      <c r="F4034" s="823"/>
      <c r="G4034" s="823" t="s">
        <v>3504</v>
      </c>
      <c r="H4034" s="823"/>
      <c r="I4034" s="746" t="s">
        <v>1940</v>
      </c>
      <c r="J4034" s="481"/>
    </row>
    <row r="4035" spans="2:10">
      <c r="B4035" s="362"/>
      <c r="C4035" s="823"/>
      <c r="D4035" s="823"/>
      <c r="E4035" s="823"/>
      <c r="F4035" s="823" t="s">
        <v>2860</v>
      </c>
      <c r="G4035" s="823"/>
      <c r="H4035" s="823"/>
      <c r="I4035" s="746" t="s">
        <v>1940</v>
      </c>
      <c r="J4035" s="481"/>
    </row>
    <row r="4036" spans="2:10">
      <c r="B4036" s="362"/>
      <c r="C4036" s="823"/>
      <c r="D4036" s="823"/>
      <c r="E4036" s="823"/>
      <c r="F4036" s="823" t="s">
        <v>2861</v>
      </c>
      <c r="G4036" s="823"/>
      <c r="H4036" s="823"/>
      <c r="I4036" s="746" t="s">
        <v>2357</v>
      </c>
      <c r="J4036" s="481"/>
    </row>
    <row r="4037" spans="2:10">
      <c r="B4037" s="362"/>
      <c r="C4037" s="823"/>
      <c r="D4037" s="823"/>
      <c r="E4037" s="823"/>
      <c r="F4037" s="823" t="s">
        <v>2862</v>
      </c>
      <c r="G4037" s="823"/>
      <c r="H4037" s="823"/>
      <c r="I4037" s="746" t="s">
        <v>2920</v>
      </c>
      <c r="J4037" s="481"/>
    </row>
    <row r="4038" spans="2:10">
      <c r="B4038" s="362"/>
      <c r="C4038" s="823"/>
      <c r="D4038" s="823"/>
      <c r="E4038" s="823" t="s">
        <v>1939</v>
      </c>
      <c r="F4038" s="823"/>
      <c r="G4038" s="823"/>
      <c r="H4038" s="823"/>
      <c r="I4038" s="746" t="s">
        <v>1940</v>
      </c>
      <c r="J4038" s="481"/>
    </row>
    <row r="4039" spans="2:10">
      <c r="B4039" s="362"/>
      <c r="C4039" s="823"/>
      <c r="D4039" s="823"/>
      <c r="E4039" s="823" t="s">
        <v>1941</v>
      </c>
      <c r="F4039" s="823"/>
      <c r="G4039" s="823"/>
      <c r="H4039" s="823"/>
      <c r="I4039" s="746"/>
      <c r="J4039" s="481"/>
    </row>
    <row r="4040" spans="2:10" ht="64.5" customHeight="1">
      <c r="B4040" s="362"/>
      <c r="C4040" s="823"/>
      <c r="D4040" s="823"/>
      <c r="E4040" s="823"/>
      <c r="F4040" s="826" t="s">
        <v>1675</v>
      </c>
      <c r="G4040" s="823"/>
      <c r="H4040" s="823"/>
      <c r="I4040" s="746" t="s">
        <v>3591</v>
      </c>
      <c r="J4040" s="481"/>
    </row>
    <row r="4041" spans="2:10" ht="40.5" customHeight="1">
      <c r="B4041" s="362"/>
      <c r="C4041" s="823"/>
      <c r="D4041" s="823"/>
      <c r="E4041" s="823"/>
      <c r="F4041" s="826" t="s">
        <v>1677</v>
      </c>
      <c r="G4041" s="823"/>
      <c r="H4041" s="823"/>
      <c r="I4041" s="746" t="s">
        <v>3506</v>
      </c>
      <c r="J4041" s="481"/>
    </row>
    <row r="4042" spans="2:10" ht="54" customHeight="1">
      <c r="B4042" s="362"/>
      <c r="C4042" s="823"/>
      <c r="D4042" s="823"/>
      <c r="E4042" s="823"/>
      <c r="F4042" s="826" t="s">
        <v>1679</v>
      </c>
      <c r="G4042" s="823"/>
      <c r="H4042" s="823"/>
      <c r="I4042" s="746" t="s">
        <v>3592</v>
      </c>
      <c r="J4042" s="481"/>
    </row>
    <row r="4043" spans="2:10" ht="63" customHeight="1">
      <c r="B4043" s="362"/>
      <c r="C4043" s="823"/>
      <c r="D4043" s="823"/>
      <c r="E4043" s="823"/>
      <c r="F4043" s="826" t="s">
        <v>1681</v>
      </c>
      <c r="G4043" s="823"/>
      <c r="H4043" s="823"/>
      <c r="I4043" s="746" t="s">
        <v>3593</v>
      </c>
      <c r="J4043" s="481"/>
    </row>
    <row r="4044" spans="2:10">
      <c r="B4044" s="362"/>
      <c r="C4044" s="823"/>
      <c r="D4044" s="823"/>
      <c r="E4044" s="823"/>
      <c r="F4044" s="826" t="s">
        <v>1946</v>
      </c>
      <c r="G4044" s="823"/>
      <c r="H4044" s="823"/>
      <c r="I4044" s="746" t="s">
        <v>3270</v>
      </c>
      <c r="J4044" s="481"/>
    </row>
    <row r="4045" spans="2:10" ht="62.25" customHeight="1">
      <c r="B4045" s="362"/>
      <c r="C4045" s="823"/>
      <c r="D4045" s="823"/>
      <c r="E4045" s="823"/>
      <c r="F4045" s="826" t="s">
        <v>1948</v>
      </c>
      <c r="G4045" s="823"/>
      <c r="H4045" s="823"/>
      <c r="I4045" s="746" t="s">
        <v>3510</v>
      </c>
      <c r="J4045" s="481"/>
    </row>
    <row r="4046" spans="2:10" ht="49.5" customHeight="1">
      <c r="B4046" s="362"/>
      <c r="C4046" s="823"/>
      <c r="D4046" s="823"/>
      <c r="E4046" s="823"/>
      <c r="F4046" s="826" t="s">
        <v>1950</v>
      </c>
      <c r="G4046" s="823"/>
      <c r="H4046" s="823"/>
      <c r="I4046" s="746" t="s">
        <v>3594</v>
      </c>
      <c r="J4046" s="481"/>
    </row>
    <row r="4047" spans="2:10">
      <c r="B4047" s="362"/>
      <c r="C4047" s="823"/>
      <c r="D4047" s="823" t="s">
        <v>3595</v>
      </c>
      <c r="E4047" s="823"/>
      <c r="F4047" s="823"/>
      <c r="G4047" s="823"/>
      <c r="H4047" s="823"/>
      <c r="I4047" s="746"/>
      <c r="J4047" s="481"/>
    </row>
    <row r="4048" spans="2:10">
      <c r="B4048" s="362"/>
      <c r="C4048" s="823"/>
      <c r="D4048" s="823"/>
      <c r="E4048" s="823" t="s">
        <v>1920</v>
      </c>
      <c r="F4048" s="823"/>
      <c r="G4048" s="823"/>
      <c r="H4048" s="823"/>
      <c r="I4048" s="746" t="s">
        <v>3342</v>
      </c>
      <c r="J4048" s="481"/>
    </row>
    <row r="4049" spans="2:10">
      <c r="B4049" s="362"/>
      <c r="C4049" s="823"/>
      <c r="D4049" s="823"/>
      <c r="E4049" s="823" t="s">
        <v>1922</v>
      </c>
      <c r="F4049" s="823"/>
      <c r="G4049" s="823"/>
      <c r="H4049" s="823"/>
      <c r="I4049" s="746" t="s">
        <v>2122</v>
      </c>
      <c r="J4049" s="481"/>
    </row>
    <row r="4050" spans="2:10">
      <c r="B4050" s="362"/>
      <c r="C4050" s="823"/>
      <c r="D4050" s="823"/>
      <c r="E4050" s="823" t="s">
        <v>2015</v>
      </c>
      <c r="F4050" s="823"/>
      <c r="G4050" s="823"/>
      <c r="H4050" s="823"/>
      <c r="I4050" s="746"/>
      <c r="J4050" s="481"/>
    </row>
    <row r="4051" spans="2:10">
      <c r="B4051" s="362"/>
      <c r="C4051" s="823"/>
      <c r="D4051" s="823"/>
      <c r="E4051" s="823"/>
      <c r="F4051" s="823" t="s">
        <v>2871</v>
      </c>
      <c r="G4051" s="823"/>
      <c r="H4051" s="823"/>
      <c r="I4051" s="746" t="s">
        <v>3281</v>
      </c>
      <c r="J4051" s="481"/>
    </row>
    <row r="4052" spans="2:10">
      <c r="B4052" s="362"/>
      <c r="C4052" s="823"/>
      <c r="D4052" s="823"/>
      <c r="E4052" s="823"/>
      <c r="F4052" s="823" t="s">
        <v>2038</v>
      </c>
      <c r="G4052" s="823"/>
      <c r="H4052" s="823"/>
      <c r="I4052" s="746" t="s">
        <v>2250</v>
      </c>
      <c r="J4052" s="481"/>
    </row>
    <row r="4053" spans="2:10">
      <c r="B4053" s="362"/>
      <c r="C4053" s="823"/>
      <c r="D4053" s="823"/>
      <c r="E4053" s="823"/>
      <c r="F4053" s="823" t="s">
        <v>2099</v>
      </c>
      <c r="G4053" s="823"/>
      <c r="H4053" s="823"/>
      <c r="I4053" s="746"/>
      <c r="J4053" s="481"/>
    </row>
    <row r="4054" spans="2:10">
      <c r="B4054" s="362"/>
      <c r="C4054" s="823"/>
      <c r="D4054" s="823"/>
      <c r="E4054" s="823"/>
      <c r="F4054" s="823"/>
      <c r="G4054" s="823" t="s">
        <v>2683</v>
      </c>
      <c r="H4054" s="823"/>
      <c r="I4054" s="746" t="s">
        <v>1940</v>
      </c>
      <c r="J4054" s="481"/>
    </row>
    <row r="4055" spans="2:10">
      <c r="B4055" s="362"/>
      <c r="C4055" s="823"/>
      <c r="D4055" s="823"/>
      <c r="E4055" s="823"/>
      <c r="F4055" s="823"/>
      <c r="G4055" s="823" t="s">
        <v>3343</v>
      </c>
      <c r="H4055" s="823"/>
      <c r="I4055" s="746" t="s">
        <v>1940</v>
      </c>
      <c r="J4055" s="481"/>
    </row>
    <row r="4056" spans="2:10">
      <c r="B4056" s="362"/>
      <c r="C4056" s="823"/>
      <c r="D4056" s="823"/>
      <c r="E4056" s="823"/>
      <c r="F4056" s="823" t="s">
        <v>3596</v>
      </c>
      <c r="G4056" s="823"/>
      <c r="H4056" s="823"/>
      <c r="I4056" s="746" t="s">
        <v>3517</v>
      </c>
      <c r="J4056" s="481"/>
    </row>
    <row r="4057" spans="2:10">
      <c r="B4057" s="362"/>
      <c r="C4057" s="823"/>
      <c r="D4057" s="823"/>
      <c r="E4057" s="823"/>
      <c r="F4057" s="823" t="s">
        <v>2860</v>
      </c>
      <c r="G4057" s="823"/>
      <c r="H4057" s="823"/>
      <c r="I4057" s="746" t="s">
        <v>1940</v>
      </c>
      <c r="J4057" s="481"/>
    </row>
    <row r="4058" spans="2:10">
      <c r="B4058" s="362"/>
      <c r="C4058" s="823"/>
      <c r="D4058" s="823"/>
      <c r="E4058" s="823"/>
      <c r="F4058" s="823" t="s">
        <v>2861</v>
      </c>
      <c r="G4058" s="823"/>
      <c r="H4058" s="823"/>
      <c r="I4058" s="746" t="s">
        <v>2357</v>
      </c>
      <c r="J4058" s="481"/>
    </row>
    <row r="4059" spans="2:10">
      <c r="B4059" s="362"/>
      <c r="C4059" s="823"/>
      <c r="D4059" s="823"/>
      <c r="E4059" s="823"/>
      <c r="F4059" s="823" t="s">
        <v>2862</v>
      </c>
      <c r="G4059" s="823"/>
      <c r="H4059" s="823"/>
      <c r="I4059" s="746" t="s">
        <v>2920</v>
      </c>
      <c r="J4059" s="481"/>
    </row>
    <row r="4060" spans="2:10">
      <c r="B4060" s="362"/>
      <c r="C4060" s="823"/>
      <c r="D4060" s="823"/>
      <c r="E4060" s="823" t="s">
        <v>1939</v>
      </c>
      <c r="F4060" s="823"/>
      <c r="G4060" s="823"/>
      <c r="H4060" s="823"/>
      <c r="I4060" s="746" t="s">
        <v>1940</v>
      </c>
      <c r="J4060" s="481"/>
    </row>
    <row r="4061" spans="2:10">
      <c r="B4061" s="362"/>
      <c r="C4061" s="823"/>
      <c r="D4061" s="823"/>
      <c r="E4061" s="823" t="s">
        <v>1941</v>
      </c>
      <c r="F4061" s="823"/>
      <c r="G4061" s="823"/>
      <c r="H4061" s="823"/>
      <c r="I4061" s="746"/>
      <c r="J4061" s="481"/>
    </row>
    <row r="4062" spans="2:10" ht="27" customHeight="1">
      <c r="B4062" s="362"/>
      <c r="C4062" s="823"/>
      <c r="D4062" s="823"/>
      <c r="E4062" s="823"/>
      <c r="F4062" s="826" t="s">
        <v>1675</v>
      </c>
      <c r="G4062" s="823"/>
      <c r="H4062" s="823"/>
      <c r="I4062" s="746" t="s">
        <v>3597</v>
      </c>
      <c r="J4062" s="481"/>
    </row>
    <row r="4063" spans="2:10" ht="33.75" customHeight="1">
      <c r="B4063" s="362"/>
      <c r="C4063" s="823"/>
      <c r="D4063" s="823"/>
      <c r="E4063" s="823"/>
      <c r="F4063" s="826" t="s">
        <v>1677</v>
      </c>
      <c r="G4063" s="823"/>
      <c r="H4063" s="823"/>
      <c r="I4063" s="746" t="s">
        <v>3598</v>
      </c>
      <c r="J4063" s="481"/>
    </row>
    <row r="4064" spans="2:10" ht="51.75" customHeight="1">
      <c r="B4064" s="362"/>
      <c r="C4064" s="823"/>
      <c r="D4064" s="823"/>
      <c r="E4064" s="823"/>
      <c r="F4064" s="826" t="s">
        <v>1679</v>
      </c>
      <c r="G4064" s="823"/>
      <c r="H4064" s="823"/>
      <c r="I4064" s="746" t="s">
        <v>3599</v>
      </c>
      <c r="J4064" s="481"/>
    </row>
    <row r="4065" spans="2:10" ht="67.5" customHeight="1">
      <c r="B4065" s="362"/>
      <c r="C4065" s="823"/>
      <c r="D4065" s="823"/>
      <c r="E4065" s="823"/>
      <c r="F4065" s="826" t="s">
        <v>1681</v>
      </c>
      <c r="G4065" s="823"/>
      <c r="H4065" s="823"/>
      <c r="I4065" s="746" t="s">
        <v>3600</v>
      </c>
      <c r="J4065" s="481"/>
    </row>
    <row r="4066" spans="2:10" ht="45">
      <c r="B4066" s="362"/>
      <c r="C4066" s="823"/>
      <c r="D4066" s="823"/>
      <c r="E4066" s="823"/>
      <c r="F4066" s="826" t="s">
        <v>1946</v>
      </c>
      <c r="G4066" s="823"/>
      <c r="H4066" s="823"/>
      <c r="I4066" s="746" t="s">
        <v>3601</v>
      </c>
      <c r="J4066" s="481"/>
    </row>
    <row r="4067" spans="2:10" ht="76.5" customHeight="1">
      <c r="B4067" s="362"/>
      <c r="C4067" s="823"/>
      <c r="D4067" s="823"/>
      <c r="E4067" s="823"/>
      <c r="F4067" s="826" t="s">
        <v>1948</v>
      </c>
      <c r="G4067" s="823"/>
      <c r="H4067" s="823"/>
      <c r="I4067" s="746" t="s">
        <v>3602</v>
      </c>
      <c r="J4067" s="481"/>
    </row>
    <row r="4068" spans="2:10" ht="22.5">
      <c r="B4068" s="362"/>
      <c r="C4068" s="823"/>
      <c r="D4068" s="823"/>
      <c r="E4068" s="823"/>
      <c r="F4068" s="826" t="s">
        <v>1950</v>
      </c>
      <c r="G4068" s="823"/>
      <c r="H4068" s="823"/>
      <c r="I4068" s="746" t="s">
        <v>3603</v>
      </c>
      <c r="J4068" s="481"/>
    </row>
    <row r="4069" spans="2:10" ht="22.5">
      <c r="B4069" s="362"/>
      <c r="C4069" s="823"/>
      <c r="D4069" s="823"/>
      <c r="E4069" s="823"/>
      <c r="F4069" s="826" t="s">
        <v>1952</v>
      </c>
      <c r="G4069" s="823"/>
      <c r="H4069" s="823"/>
      <c r="I4069" s="746" t="s">
        <v>3604</v>
      </c>
      <c r="J4069" s="481"/>
    </row>
    <row r="4070" spans="2:10" ht="22.5">
      <c r="B4070" s="362"/>
      <c r="C4070" s="823"/>
      <c r="D4070" s="823"/>
      <c r="E4070" s="823"/>
      <c r="F4070" s="826" t="s">
        <v>1954</v>
      </c>
      <c r="G4070" s="823"/>
      <c r="H4070" s="823"/>
      <c r="I4070" s="746" t="s">
        <v>3605</v>
      </c>
      <c r="J4070" s="481"/>
    </row>
    <row r="4071" spans="2:10" ht="67.5" customHeight="1">
      <c r="B4071" s="362"/>
      <c r="C4071" s="823"/>
      <c r="D4071" s="823"/>
      <c r="E4071" s="823"/>
      <c r="F4071" s="826" t="s">
        <v>1956</v>
      </c>
      <c r="G4071" s="823"/>
      <c r="H4071" s="823"/>
      <c r="I4071" s="746" t="s">
        <v>3606</v>
      </c>
      <c r="J4071" s="481"/>
    </row>
    <row r="4072" spans="2:10">
      <c r="B4072" s="362"/>
      <c r="C4072" s="823"/>
      <c r="D4072" s="823"/>
      <c r="E4072" s="823"/>
      <c r="F4072" s="826" t="s">
        <v>1958</v>
      </c>
      <c r="G4072" s="823"/>
      <c r="H4072" s="823"/>
      <c r="I4072" s="746" t="s">
        <v>3607</v>
      </c>
      <c r="J4072" s="481"/>
    </row>
    <row r="4073" spans="2:10" ht="33.75">
      <c r="B4073" s="362"/>
      <c r="C4073" s="823"/>
      <c r="D4073" s="823"/>
      <c r="E4073" s="823"/>
      <c r="F4073" s="826" t="s">
        <v>1960</v>
      </c>
      <c r="G4073" s="823"/>
      <c r="H4073" s="823"/>
      <c r="I4073" s="746" t="s">
        <v>3608</v>
      </c>
      <c r="J4073" s="481"/>
    </row>
    <row r="4074" spans="2:10" ht="33.75">
      <c r="B4074" s="362"/>
      <c r="C4074" s="823"/>
      <c r="D4074" s="823"/>
      <c r="E4074" s="823"/>
      <c r="F4074" s="826" t="s">
        <v>1962</v>
      </c>
      <c r="G4074" s="823"/>
      <c r="H4074" s="823"/>
      <c r="I4074" s="746" t="s">
        <v>3609</v>
      </c>
      <c r="J4074" s="481"/>
    </row>
    <row r="4075" spans="2:10" ht="22.5">
      <c r="B4075" s="362"/>
      <c r="C4075" s="823"/>
      <c r="D4075" s="823"/>
      <c r="E4075" s="823"/>
      <c r="F4075" s="826" t="s">
        <v>1964</v>
      </c>
      <c r="G4075" s="823"/>
      <c r="H4075" s="823"/>
      <c r="I4075" s="746" t="s">
        <v>3610</v>
      </c>
      <c r="J4075" s="481"/>
    </row>
    <row r="4076" spans="2:10">
      <c r="B4076" s="362"/>
      <c r="C4076" s="823"/>
      <c r="D4076" s="823" t="s">
        <v>3611</v>
      </c>
      <c r="E4076" s="823"/>
      <c r="F4076" s="823"/>
      <c r="G4076" s="823"/>
      <c r="H4076" s="823"/>
      <c r="I4076" s="746"/>
      <c r="J4076" s="481"/>
    </row>
    <row r="4077" spans="2:10">
      <c r="B4077" s="362"/>
      <c r="C4077" s="823"/>
      <c r="D4077" s="823"/>
      <c r="E4077" s="823" t="s">
        <v>1920</v>
      </c>
      <c r="F4077" s="823"/>
      <c r="G4077" s="823"/>
      <c r="H4077" s="823"/>
      <c r="I4077" s="746" t="s">
        <v>3465</v>
      </c>
      <c r="J4077" s="481"/>
    </row>
    <row r="4078" spans="2:10">
      <c r="B4078" s="362"/>
      <c r="C4078" s="823"/>
      <c r="D4078" s="823"/>
      <c r="E4078" s="823" t="s">
        <v>1922</v>
      </c>
      <c r="F4078" s="823"/>
      <c r="G4078" s="823"/>
      <c r="H4078" s="823"/>
      <c r="I4078" s="746" t="s">
        <v>2122</v>
      </c>
      <c r="J4078" s="481"/>
    </row>
    <row r="4079" spans="2:10">
      <c r="B4079" s="362"/>
      <c r="C4079" s="823"/>
      <c r="D4079" s="823"/>
      <c r="E4079" s="823" t="s">
        <v>2015</v>
      </c>
      <c r="F4079" s="823"/>
      <c r="G4079" s="823"/>
      <c r="H4079" s="823"/>
      <c r="I4079" s="746"/>
      <c r="J4079" s="481"/>
    </row>
    <row r="4080" spans="2:10">
      <c r="B4080" s="362"/>
      <c r="C4080" s="823"/>
      <c r="D4080" s="823"/>
      <c r="E4080" s="823" t="s">
        <v>2871</v>
      </c>
      <c r="F4080" s="823"/>
      <c r="G4080" s="823"/>
      <c r="H4080" s="823"/>
      <c r="I4080" s="746" t="s">
        <v>5335</v>
      </c>
      <c r="J4080" s="481"/>
    </row>
    <row r="4081" spans="2:10" ht="22.5">
      <c r="B4081" s="362"/>
      <c r="C4081" s="823"/>
      <c r="D4081" s="823"/>
      <c r="E4081" s="823" t="s">
        <v>3468</v>
      </c>
      <c r="F4081" s="823"/>
      <c r="G4081" s="823"/>
      <c r="H4081" s="823"/>
      <c r="I4081" s="746" t="s">
        <v>3542</v>
      </c>
      <c r="J4081" s="481"/>
    </row>
    <row r="4082" spans="2:10">
      <c r="B4082" s="362"/>
      <c r="C4082" s="823"/>
      <c r="D4082" s="823"/>
      <c r="E4082" s="823" t="s">
        <v>2099</v>
      </c>
      <c r="F4082" s="823"/>
      <c r="G4082" s="823"/>
      <c r="H4082" s="823"/>
      <c r="I4082" s="746" t="s">
        <v>1940</v>
      </c>
      <c r="J4082" s="481"/>
    </row>
    <row r="4083" spans="2:10">
      <c r="B4083" s="362"/>
      <c r="C4083" s="823"/>
      <c r="D4083" s="823"/>
      <c r="E4083" s="823" t="s">
        <v>2019</v>
      </c>
      <c r="F4083" s="823"/>
      <c r="G4083" s="823"/>
      <c r="H4083" s="823"/>
      <c r="I4083" s="746" t="s">
        <v>2920</v>
      </c>
      <c r="J4083" s="481"/>
    </row>
    <row r="4084" spans="2:10">
      <c r="B4084" s="362"/>
      <c r="C4084" s="823"/>
      <c r="D4084" s="823"/>
      <c r="E4084" s="823" t="s">
        <v>1939</v>
      </c>
      <c r="F4084" s="823"/>
      <c r="G4084" s="823"/>
      <c r="H4084" s="823"/>
      <c r="I4084" s="746" t="s">
        <v>1940</v>
      </c>
      <c r="J4084" s="481"/>
    </row>
    <row r="4085" spans="2:10">
      <c r="B4085" s="362"/>
      <c r="C4085" s="823"/>
      <c r="D4085" s="823"/>
      <c r="E4085" s="823" t="s">
        <v>1941</v>
      </c>
      <c r="F4085" s="823"/>
      <c r="G4085" s="823"/>
      <c r="H4085" s="823"/>
      <c r="I4085" s="746"/>
      <c r="J4085" s="481"/>
    </row>
    <row r="4086" spans="2:10" ht="30.75" customHeight="1">
      <c r="B4086" s="362"/>
      <c r="C4086" s="823"/>
      <c r="D4086" s="823"/>
      <c r="E4086" s="823"/>
      <c r="F4086" s="826" t="s">
        <v>1675</v>
      </c>
      <c r="G4086" s="823"/>
      <c r="H4086" s="823"/>
      <c r="I4086" s="746" t="s">
        <v>3612</v>
      </c>
      <c r="J4086" s="481"/>
    </row>
    <row r="4087" spans="2:10" ht="39" customHeight="1">
      <c r="B4087" s="362"/>
      <c r="C4087" s="823"/>
      <c r="D4087" s="823"/>
      <c r="E4087" s="823"/>
      <c r="F4087" s="826" t="s">
        <v>1677</v>
      </c>
      <c r="G4087" s="823"/>
      <c r="H4087" s="823"/>
      <c r="I4087" s="746" t="s">
        <v>3613</v>
      </c>
      <c r="J4087" s="481"/>
    </row>
    <row r="4088" spans="2:10" ht="69.75" customHeight="1">
      <c r="B4088" s="362"/>
      <c r="C4088" s="823"/>
      <c r="D4088" s="823"/>
      <c r="E4088" s="823"/>
      <c r="F4088" s="826" t="s">
        <v>1679</v>
      </c>
      <c r="G4088" s="823"/>
      <c r="H4088" s="823"/>
      <c r="I4088" s="746" t="s">
        <v>3614</v>
      </c>
      <c r="J4088" s="481"/>
    </row>
    <row r="4089" spans="2:10" ht="22.5" customHeight="1">
      <c r="B4089" s="362"/>
      <c r="C4089" s="823"/>
      <c r="D4089" s="823"/>
      <c r="E4089" s="823"/>
      <c r="F4089" s="826" t="s">
        <v>1681</v>
      </c>
      <c r="G4089" s="823"/>
      <c r="H4089" s="823"/>
      <c r="I4089" s="746" t="s">
        <v>3615</v>
      </c>
      <c r="J4089" s="481"/>
    </row>
    <row r="4090" spans="2:10" ht="67.5" customHeight="1">
      <c r="B4090" s="362"/>
      <c r="C4090" s="823"/>
      <c r="D4090" s="823"/>
      <c r="E4090" s="823"/>
      <c r="F4090" s="826" t="s">
        <v>1946</v>
      </c>
      <c r="G4090" s="823"/>
      <c r="H4090" s="823"/>
      <c r="I4090" s="746" t="s">
        <v>3616</v>
      </c>
      <c r="J4090" s="481"/>
    </row>
    <row r="4091" spans="2:10" ht="63" customHeight="1">
      <c r="B4091" s="362"/>
      <c r="C4091" s="823"/>
      <c r="D4091" s="823"/>
      <c r="E4091" s="823"/>
      <c r="F4091" s="826" t="s">
        <v>1948</v>
      </c>
      <c r="G4091" s="823"/>
      <c r="H4091" s="823"/>
      <c r="I4091" s="746" t="s">
        <v>3617</v>
      </c>
      <c r="J4091" s="481"/>
    </row>
    <row r="4092" spans="2:10">
      <c r="B4092" s="362"/>
      <c r="C4092" s="823"/>
      <c r="D4092" s="823" t="s">
        <v>3618</v>
      </c>
      <c r="E4092" s="823"/>
      <c r="F4092" s="823"/>
      <c r="G4092" s="823"/>
      <c r="H4092" s="823"/>
      <c r="I4092" s="746"/>
      <c r="J4092" s="481"/>
    </row>
    <row r="4093" spans="2:10">
      <c r="B4093" s="362"/>
      <c r="C4093" s="823"/>
      <c r="D4093" s="823"/>
      <c r="E4093" s="823" t="s">
        <v>3477</v>
      </c>
      <c r="F4093" s="823"/>
      <c r="G4093" s="823"/>
      <c r="H4093" s="823"/>
      <c r="I4093" s="746"/>
      <c r="J4093" s="481"/>
    </row>
    <row r="4094" spans="2:10" ht="56.25">
      <c r="B4094" s="362"/>
      <c r="C4094" s="823"/>
      <c r="D4094" s="823"/>
      <c r="E4094" s="823"/>
      <c r="F4094" s="823" t="s">
        <v>621</v>
      </c>
      <c r="G4094" s="823"/>
      <c r="H4094" s="823"/>
      <c r="I4094" s="746" t="s">
        <v>3619</v>
      </c>
      <c r="J4094" s="481"/>
    </row>
    <row r="4095" spans="2:10" ht="22.5">
      <c r="B4095" s="362"/>
      <c r="C4095" s="823"/>
      <c r="D4095" s="823"/>
      <c r="E4095" s="823"/>
      <c r="F4095" s="823" t="s">
        <v>623</v>
      </c>
      <c r="G4095" s="823"/>
      <c r="H4095" s="823"/>
      <c r="I4095" s="746" t="s">
        <v>3479</v>
      </c>
      <c r="J4095" s="481"/>
    </row>
    <row r="4096" spans="2:10">
      <c r="B4096" s="816"/>
      <c r="C4096" s="822" t="s">
        <v>3620</v>
      </c>
      <c r="D4096" s="822"/>
      <c r="E4096" s="822"/>
      <c r="F4096" s="822"/>
      <c r="G4096" s="822"/>
      <c r="H4096" s="822"/>
      <c r="I4096" s="765"/>
      <c r="J4096" s="488"/>
    </row>
    <row r="4097" spans="2:10">
      <c r="B4097" s="362"/>
      <c r="C4097" s="823"/>
      <c r="D4097" s="823" t="s">
        <v>3621</v>
      </c>
      <c r="E4097" s="823"/>
      <c r="F4097" s="823"/>
      <c r="G4097" s="823"/>
      <c r="H4097" s="823"/>
      <c r="I4097" s="746"/>
      <c r="J4097" s="481"/>
    </row>
    <row r="4098" spans="2:10">
      <c r="B4098" s="362"/>
      <c r="C4098" s="823"/>
      <c r="D4098" s="823"/>
      <c r="E4098" s="823" t="s">
        <v>1920</v>
      </c>
      <c r="F4098" s="823"/>
      <c r="G4098" s="823"/>
      <c r="H4098" s="823"/>
      <c r="I4098" s="746" t="s">
        <v>3196</v>
      </c>
      <c r="J4098" s="481"/>
    </row>
    <row r="4099" spans="2:10">
      <c r="B4099" s="362"/>
      <c r="C4099" s="823"/>
      <c r="D4099" s="823"/>
      <c r="E4099" s="823" t="s">
        <v>1922</v>
      </c>
      <c r="F4099" s="823"/>
      <c r="G4099" s="823"/>
      <c r="H4099" s="823"/>
      <c r="I4099" s="746" t="s">
        <v>3197</v>
      </c>
      <c r="J4099" s="481"/>
    </row>
    <row r="4100" spans="2:10">
      <c r="B4100" s="362"/>
      <c r="C4100" s="823"/>
      <c r="D4100" s="823"/>
      <c r="E4100" s="823" t="s">
        <v>1924</v>
      </c>
      <c r="F4100" s="823"/>
      <c r="G4100" s="823"/>
      <c r="H4100" s="823"/>
      <c r="I4100" s="746"/>
      <c r="J4100" s="481"/>
    </row>
    <row r="4101" spans="2:10">
      <c r="B4101" s="362"/>
      <c r="C4101" s="823"/>
      <c r="D4101" s="823"/>
      <c r="E4101" s="823"/>
      <c r="F4101" s="823" t="s">
        <v>3622</v>
      </c>
      <c r="G4101" s="823"/>
      <c r="H4101" s="823"/>
      <c r="I4101" s="746" t="s">
        <v>3623</v>
      </c>
      <c r="J4101" s="481"/>
    </row>
    <row r="4102" spans="2:10" ht="22.5">
      <c r="B4102" s="362"/>
      <c r="C4102" s="823"/>
      <c r="D4102" s="823"/>
      <c r="E4102" s="823"/>
      <c r="F4102" s="823" t="s">
        <v>3624</v>
      </c>
      <c r="G4102" s="823"/>
      <c r="H4102" s="823"/>
      <c r="I4102" s="746" t="s">
        <v>3625</v>
      </c>
      <c r="J4102" s="481"/>
    </row>
    <row r="4103" spans="2:10" ht="22.5">
      <c r="B4103" s="362"/>
      <c r="C4103" s="823"/>
      <c r="D4103" s="823"/>
      <c r="E4103" s="823"/>
      <c r="F4103" s="823" t="s">
        <v>3626</v>
      </c>
      <c r="G4103" s="823"/>
      <c r="H4103" s="823"/>
      <c r="I4103" s="746" t="s">
        <v>3627</v>
      </c>
      <c r="J4103" s="481"/>
    </row>
    <row r="4104" spans="2:10">
      <c r="B4104" s="362"/>
      <c r="C4104" s="823"/>
      <c r="D4104" s="823"/>
      <c r="E4104" s="823" t="s">
        <v>1939</v>
      </c>
      <c r="F4104" s="823"/>
      <c r="G4104" s="823"/>
      <c r="H4104" s="823"/>
      <c r="I4104" s="746" t="s">
        <v>3628</v>
      </c>
      <c r="J4104" s="481"/>
    </row>
    <row r="4105" spans="2:10">
      <c r="B4105" s="362"/>
      <c r="C4105" s="823"/>
      <c r="D4105" s="823"/>
      <c r="E4105" s="823" t="s">
        <v>1941</v>
      </c>
      <c r="F4105" s="823"/>
      <c r="G4105" s="823"/>
      <c r="H4105" s="823"/>
      <c r="I4105" s="746"/>
      <c r="J4105" s="481"/>
    </row>
    <row r="4106" spans="2:10" ht="64.5" customHeight="1">
      <c r="B4106" s="362"/>
      <c r="C4106" s="823"/>
      <c r="D4106" s="823"/>
      <c r="E4106" s="823"/>
      <c r="F4106" s="826" t="s">
        <v>1675</v>
      </c>
      <c r="G4106" s="823"/>
      <c r="H4106" s="823"/>
      <c r="I4106" s="746" t="s">
        <v>3629</v>
      </c>
      <c r="J4106" s="481"/>
    </row>
    <row r="4107" spans="2:10" ht="51" customHeight="1">
      <c r="B4107" s="362"/>
      <c r="C4107" s="823"/>
      <c r="D4107" s="823"/>
      <c r="E4107" s="823"/>
      <c r="F4107" s="826" t="s">
        <v>1677</v>
      </c>
      <c r="G4107" s="823"/>
      <c r="H4107" s="823"/>
      <c r="I4107" s="746" t="s">
        <v>3630</v>
      </c>
      <c r="J4107" s="481"/>
    </row>
    <row r="4108" spans="2:10" ht="22.5">
      <c r="B4108" s="362"/>
      <c r="C4108" s="823"/>
      <c r="D4108" s="823"/>
      <c r="E4108" s="823"/>
      <c r="F4108" s="826" t="s">
        <v>1679</v>
      </c>
      <c r="G4108" s="823"/>
      <c r="H4108" s="823"/>
      <c r="I4108" s="746" t="s">
        <v>3631</v>
      </c>
      <c r="J4108" s="481"/>
    </row>
    <row r="4109" spans="2:10" ht="56.25" customHeight="1">
      <c r="B4109" s="362"/>
      <c r="C4109" s="823"/>
      <c r="D4109" s="823"/>
      <c r="E4109" s="823"/>
      <c r="F4109" s="826" t="s">
        <v>1681</v>
      </c>
      <c r="G4109" s="823"/>
      <c r="H4109" s="823"/>
      <c r="I4109" s="746" t="s">
        <v>3632</v>
      </c>
      <c r="J4109" s="481"/>
    </row>
    <row r="4110" spans="2:10" ht="42" customHeight="1">
      <c r="B4110" s="362"/>
      <c r="C4110" s="823"/>
      <c r="D4110" s="823"/>
      <c r="E4110" s="823"/>
      <c r="F4110" s="826" t="s">
        <v>1946</v>
      </c>
      <c r="G4110" s="823"/>
      <c r="H4110" s="823"/>
      <c r="I4110" s="746" t="s">
        <v>3633</v>
      </c>
      <c r="J4110" s="481"/>
    </row>
    <row r="4111" spans="2:10" ht="72" customHeight="1">
      <c r="B4111" s="362"/>
      <c r="C4111" s="823"/>
      <c r="D4111" s="823"/>
      <c r="E4111" s="823"/>
      <c r="F4111" s="826" t="s">
        <v>1948</v>
      </c>
      <c r="G4111" s="823"/>
      <c r="H4111" s="823"/>
      <c r="I4111" s="746" t="s">
        <v>3634</v>
      </c>
      <c r="J4111" s="481"/>
    </row>
    <row r="4112" spans="2:10">
      <c r="B4112" s="362"/>
      <c r="C4112" s="823"/>
      <c r="D4112" s="823" t="s">
        <v>3635</v>
      </c>
      <c r="E4112" s="823"/>
      <c r="F4112" s="823"/>
      <c r="G4112" s="823"/>
      <c r="H4112" s="823"/>
      <c r="I4112" s="746"/>
      <c r="J4112" s="481"/>
    </row>
    <row r="4113" spans="2:10">
      <c r="B4113" s="362"/>
      <c r="C4113" s="823"/>
      <c r="D4113" s="823"/>
      <c r="E4113" s="823" t="s">
        <v>1920</v>
      </c>
      <c r="F4113" s="823"/>
      <c r="G4113" s="823"/>
      <c r="H4113" s="823"/>
      <c r="I4113" s="746" t="s">
        <v>3196</v>
      </c>
      <c r="J4113" s="481"/>
    </row>
    <row r="4114" spans="2:10">
      <c r="B4114" s="362"/>
      <c r="C4114" s="823"/>
      <c r="D4114" s="823"/>
      <c r="E4114" s="823" t="s">
        <v>1922</v>
      </c>
      <c r="F4114" s="823"/>
      <c r="G4114" s="823"/>
      <c r="H4114" s="823"/>
      <c r="I4114" s="746" t="s">
        <v>1612</v>
      </c>
      <c r="J4114" s="481"/>
    </row>
    <row r="4115" spans="2:10">
      <c r="B4115" s="362"/>
      <c r="C4115" s="823"/>
      <c r="D4115" s="823"/>
      <c r="E4115" s="823" t="s">
        <v>1924</v>
      </c>
      <c r="F4115" s="823"/>
      <c r="G4115" s="823"/>
      <c r="H4115" s="823"/>
      <c r="I4115" s="746"/>
      <c r="J4115" s="481"/>
    </row>
    <row r="4116" spans="2:10">
      <c r="B4116" s="362"/>
      <c r="C4116" s="823"/>
      <c r="D4116" s="823"/>
      <c r="E4116" s="823"/>
      <c r="F4116" s="823" t="s">
        <v>2096</v>
      </c>
      <c r="G4116" s="823"/>
      <c r="H4116" s="823"/>
      <c r="I4116" s="746" t="s">
        <v>3414</v>
      </c>
      <c r="J4116" s="481"/>
    </row>
    <row r="4117" spans="2:10">
      <c r="B4117" s="362"/>
      <c r="C4117" s="823"/>
      <c r="D4117" s="823"/>
      <c r="E4117" s="823"/>
      <c r="F4117" s="823" t="s">
        <v>3232</v>
      </c>
      <c r="G4117" s="823"/>
      <c r="H4117" s="823"/>
      <c r="I4117" s="746"/>
      <c r="J4117" s="481"/>
    </row>
    <row r="4118" spans="2:10">
      <c r="B4118" s="362"/>
      <c r="C4118" s="823"/>
      <c r="D4118" s="823"/>
      <c r="E4118" s="823"/>
      <c r="F4118" s="823"/>
      <c r="G4118" s="823" t="s">
        <v>3233</v>
      </c>
      <c r="H4118" s="823"/>
      <c r="I4118" s="746" t="s">
        <v>3422</v>
      </c>
      <c r="J4118" s="481"/>
    </row>
    <row r="4119" spans="2:10">
      <c r="B4119" s="362"/>
      <c r="C4119" s="823"/>
      <c r="D4119" s="823"/>
      <c r="E4119" s="823"/>
      <c r="F4119" s="823"/>
      <c r="G4119" s="823" t="s">
        <v>3235</v>
      </c>
      <c r="H4119" s="823"/>
      <c r="I4119" s="746" t="s">
        <v>3422</v>
      </c>
      <c r="J4119" s="481"/>
    </row>
    <row r="4120" spans="2:10">
      <c r="B4120" s="362"/>
      <c r="C4120" s="823"/>
      <c r="D4120" s="823"/>
      <c r="E4120" s="823"/>
      <c r="F4120" s="823"/>
      <c r="G4120" s="823"/>
      <c r="H4120" s="823" t="s">
        <v>3636</v>
      </c>
      <c r="I4120" s="746" t="s">
        <v>3637</v>
      </c>
      <c r="J4120" s="481"/>
    </row>
    <row r="4121" spans="2:10">
      <c r="B4121" s="362"/>
      <c r="C4121" s="823"/>
      <c r="D4121" s="823"/>
      <c r="E4121" s="823"/>
      <c r="F4121" s="823"/>
      <c r="G4121" s="823"/>
      <c r="H4121" s="823" t="s">
        <v>3638</v>
      </c>
      <c r="I4121" s="746" t="s">
        <v>3637</v>
      </c>
      <c r="J4121" s="481"/>
    </row>
    <row r="4122" spans="2:10">
      <c r="B4122" s="362"/>
      <c r="C4122" s="823"/>
      <c r="D4122" s="823"/>
      <c r="E4122" s="823"/>
      <c r="F4122" s="823"/>
      <c r="G4122" s="823"/>
      <c r="H4122" s="823" t="s">
        <v>1140</v>
      </c>
      <c r="I4122" s="746" t="s">
        <v>3637</v>
      </c>
      <c r="J4122" s="481"/>
    </row>
    <row r="4123" spans="2:10">
      <c r="B4123" s="362"/>
      <c r="C4123" s="823"/>
      <c r="D4123" s="823"/>
      <c r="E4123" s="823"/>
      <c r="F4123" s="823"/>
      <c r="G4123" s="823"/>
      <c r="H4123" s="823" t="s">
        <v>3639</v>
      </c>
      <c r="I4123" s="746" t="s">
        <v>3637</v>
      </c>
      <c r="J4123" s="481"/>
    </row>
    <row r="4124" spans="2:10">
      <c r="B4124" s="362"/>
      <c r="C4124" s="823"/>
      <c r="D4124" s="823"/>
      <c r="E4124" s="823"/>
      <c r="F4124" s="823" t="s">
        <v>3640</v>
      </c>
      <c r="G4124" s="823"/>
      <c r="H4124" s="823"/>
      <c r="I4124" s="746"/>
      <c r="J4124" s="481"/>
    </row>
    <row r="4125" spans="2:10">
      <c r="B4125" s="362"/>
      <c r="C4125" s="823"/>
      <c r="D4125" s="823"/>
      <c r="E4125" s="823"/>
      <c r="F4125" s="823"/>
      <c r="G4125" s="823"/>
      <c r="H4125" s="823" t="s">
        <v>3636</v>
      </c>
      <c r="I4125" s="746" t="s">
        <v>3641</v>
      </c>
      <c r="J4125" s="481"/>
    </row>
    <row r="4126" spans="2:10">
      <c r="B4126" s="362"/>
      <c r="C4126" s="823"/>
      <c r="D4126" s="823"/>
      <c r="E4126" s="823"/>
      <c r="F4126" s="823"/>
      <c r="G4126" s="823"/>
      <c r="H4126" s="823" t="s">
        <v>3638</v>
      </c>
      <c r="I4126" s="746" t="s">
        <v>3641</v>
      </c>
      <c r="J4126" s="481"/>
    </row>
    <row r="4127" spans="2:10">
      <c r="B4127" s="362"/>
      <c r="C4127" s="823"/>
      <c r="D4127" s="823"/>
      <c r="E4127" s="823"/>
      <c r="F4127" s="823"/>
      <c r="G4127" s="823"/>
      <c r="H4127" s="823" t="s">
        <v>1140</v>
      </c>
      <c r="I4127" s="746" t="s">
        <v>3641</v>
      </c>
      <c r="J4127" s="481"/>
    </row>
    <row r="4128" spans="2:10">
      <c r="B4128" s="362"/>
      <c r="C4128" s="823"/>
      <c r="D4128" s="823"/>
      <c r="E4128" s="823"/>
      <c r="F4128" s="823"/>
      <c r="G4128" s="823"/>
      <c r="H4128" s="823" t="s">
        <v>3639</v>
      </c>
      <c r="I4128" s="746" t="s">
        <v>3641</v>
      </c>
      <c r="J4128" s="481"/>
    </row>
    <row r="4129" spans="2:10">
      <c r="B4129" s="362"/>
      <c r="C4129" s="823"/>
      <c r="D4129" s="823"/>
      <c r="E4129" s="823" t="s">
        <v>1939</v>
      </c>
      <c r="F4129" s="823"/>
      <c r="G4129" s="823"/>
      <c r="H4129" s="823"/>
      <c r="I4129" s="746" t="s">
        <v>1940</v>
      </c>
      <c r="J4129" s="481"/>
    </row>
    <row r="4130" spans="2:10">
      <c r="B4130" s="362"/>
      <c r="C4130" s="823"/>
      <c r="D4130" s="823"/>
      <c r="E4130" s="823" t="s">
        <v>1941</v>
      </c>
      <c r="F4130" s="823"/>
      <c r="G4130" s="823"/>
      <c r="H4130" s="823"/>
      <c r="I4130" s="746"/>
      <c r="J4130" s="481"/>
    </row>
    <row r="4131" spans="2:10" ht="65.25" customHeight="1">
      <c r="B4131" s="362"/>
      <c r="C4131" s="823"/>
      <c r="D4131" s="823"/>
      <c r="E4131" s="823"/>
      <c r="F4131" s="826" t="s">
        <v>1675</v>
      </c>
      <c r="G4131" s="823"/>
      <c r="H4131" s="823"/>
      <c r="I4131" s="746" t="s">
        <v>3642</v>
      </c>
      <c r="J4131" s="481"/>
    </row>
    <row r="4132" spans="2:10" ht="22.5">
      <c r="B4132" s="362"/>
      <c r="C4132" s="823"/>
      <c r="D4132" s="823"/>
      <c r="E4132" s="823"/>
      <c r="F4132" s="826" t="s">
        <v>1677</v>
      </c>
      <c r="G4132" s="823"/>
      <c r="H4132" s="823"/>
      <c r="I4132" s="746" t="s">
        <v>3643</v>
      </c>
      <c r="J4132" s="481"/>
    </row>
    <row r="4133" spans="2:10" ht="109.5" customHeight="1">
      <c r="B4133" s="362"/>
      <c r="C4133" s="823"/>
      <c r="D4133" s="823"/>
      <c r="E4133" s="823"/>
      <c r="F4133" s="826" t="s">
        <v>1679</v>
      </c>
      <c r="G4133" s="823"/>
      <c r="H4133" s="823"/>
      <c r="I4133" s="746" t="s">
        <v>3644</v>
      </c>
      <c r="J4133" s="481"/>
    </row>
    <row r="4134" spans="2:10" ht="33.75">
      <c r="B4134" s="362"/>
      <c r="C4134" s="823"/>
      <c r="D4134" s="823"/>
      <c r="E4134" s="823"/>
      <c r="F4134" s="826" t="s">
        <v>1681</v>
      </c>
      <c r="G4134" s="823"/>
      <c r="H4134" s="823"/>
      <c r="I4134" s="746" t="s">
        <v>3645</v>
      </c>
      <c r="J4134" s="481"/>
    </row>
    <row r="4135" spans="2:10" ht="75" customHeight="1">
      <c r="B4135" s="362"/>
      <c r="C4135" s="823"/>
      <c r="D4135" s="823"/>
      <c r="E4135" s="823"/>
      <c r="F4135" s="826" t="s">
        <v>1946</v>
      </c>
      <c r="G4135" s="823"/>
      <c r="H4135" s="823"/>
      <c r="I4135" s="746" t="s">
        <v>3646</v>
      </c>
      <c r="J4135" s="481"/>
    </row>
    <row r="4136" spans="2:10" ht="22.5">
      <c r="B4136" s="362"/>
      <c r="C4136" s="823"/>
      <c r="D4136" s="823"/>
      <c r="E4136" s="823"/>
      <c r="F4136" s="826" t="s">
        <v>1948</v>
      </c>
      <c r="G4136" s="823"/>
      <c r="H4136" s="823"/>
      <c r="I4136" s="746" t="s">
        <v>3647</v>
      </c>
      <c r="J4136" s="481"/>
    </row>
    <row r="4137" spans="2:10" ht="61.5" customHeight="1">
      <c r="B4137" s="362"/>
      <c r="C4137" s="823"/>
      <c r="D4137" s="823"/>
      <c r="E4137" s="823"/>
      <c r="F4137" s="826" t="s">
        <v>1950</v>
      </c>
      <c r="G4137" s="823"/>
      <c r="H4137" s="823"/>
      <c r="I4137" s="746" t="s">
        <v>3648</v>
      </c>
      <c r="J4137" s="481"/>
    </row>
    <row r="4138" spans="2:10" ht="33.75">
      <c r="B4138" s="362"/>
      <c r="C4138" s="823"/>
      <c r="D4138" s="823"/>
      <c r="E4138" s="823"/>
      <c r="F4138" s="826" t="s">
        <v>1952</v>
      </c>
      <c r="G4138" s="823"/>
      <c r="H4138" s="823"/>
      <c r="I4138" s="746" t="s">
        <v>3649</v>
      </c>
      <c r="J4138" s="481"/>
    </row>
    <row r="4139" spans="2:10" ht="33.75">
      <c r="B4139" s="362"/>
      <c r="C4139" s="823"/>
      <c r="D4139" s="823"/>
      <c r="E4139" s="823"/>
      <c r="F4139" s="826" t="s">
        <v>1954</v>
      </c>
      <c r="G4139" s="823"/>
      <c r="H4139" s="823"/>
      <c r="I4139" s="746" t="s">
        <v>3650</v>
      </c>
      <c r="J4139" s="481"/>
    </row>
    <row r="4140" spans="2:10" ht="33.75">
      <c r="B4140" s="362"/>
      <c r="C4140" s="823"/>
      <c r="D4140" s="823"/>
      <c r="E4140" s="823"/>
      <c r="F4140" s="826" t="s">
        <v>1956</v>
      </c>
      <c r="G4140" s="823"/>
      <c r="H4140" s="823"/>
      <c r="I4140" s="746" t="s">
        <v>3651</v>
      </c>
      <c r="J4140" s="481"/>
    </row>
    <row r="4141" spans="2:10">
      <c r="B4141" s="816"/>
      <c r="C4141" s="822" t="s">
        <v>3652</v>
      </c>
      <c r="D4141" s="822"/>
      <c r="E4141" s="822"/>
      <c r="F4141" s="822"/>
      <c r="G4141" s="822"/>
      <c r="H4141" s="822"/>
      <c r="I4141" s="765"/>
      <c r="J4141" s="488"/>
    </row>
    <row r="4142" spans="2:10">
      <c r="B4142" s="381"/>
      <c r="C4142" s="824"/>
      <c r="D4142" s="824" t="s">
        <v>3653</v>
      </c>
      <c r="E4142" s="824"/>
      <c r="F4142" s="824"/>
      <c r="G4142" s="824"/>
      <c r="H4142" s="824"/>
      <c r="I4142" s="703"/>
      <c r="J4142" s="480"/>
    </row>
    <row r="4143" spans="2:10">
      <c r="B4143" s="381"/>
      <c r="C4143" s="824"/>
      <c r="D4143" s="824"/>
      <c r="E4143" s="824" t="s">
        <v>2758</v>
      </c>
      <c r="F4143" s="824"/>
      <c r="G4143" s="824"/>
      <c r="H4143" s="824"/>
      <c r="I4143" s="703" t="s">
        <v>3654</v>
      </c>
      <c r="J4143" s="480"/>
    </row>
    <row r="4144" spans="2:10">
      <c r="B4144" s="381"/>
      <c r="C4144" s="824"/>
      <c r="D4144" s="824"/>
      <c r="E4144" s="824" t="s">
        <v>1922</v>
      </c>
      <c r="F4144" s="824"/>
      <c r="G4144" s="824"/>
      <c r="H4144" s="824"/>
      <c r="I4144" s="703" t="s">
        <v>2122</v>
      </c>
      <c r="J4144" s="480"/>
    </row>
    <row r="4145" spans="2:10">
      <c r="B4145" s="381"/>
      <c r="C4145" s="824"/>
      <c r="D4145" s="824"/>
      <c r="E4145" s="824" t="s">
        <v>2015</v>
      </c>
      <c r="F4145" s="824"/>
      <c r="G4145" s="824"/>
      <c r="H4145" s="824"/>
      <c r="I4145" s="703"/>
      <c r="J4145" s="480"/>
    </row>
    <row r="4146" spans="2:10">
      <c r="B4146" s="381"/>
      <c r="C4146" s="824"/>
      <c r="D4146" s="824"/>
      <c r="E4146" s="824"/>
      <c r="F4146" s="824" t="s">
        <v>3086</v>
      </c>
      <c r="G4146" s="824"/>
      <c r="H4146" s="824"/>
      <c r="I4146" s="703" t="s">
        <v>3655</v>
      </c>
      <c r="J4146" s="480"/>
    </row>
    <row r="4147" spans="2:10">
      <c r="B4147" s="381"/>
      <c r="C4147" s="824"/>
      <c r="D4147" s="824"/>
      <c r="E4147" s="824"/>
      <c r="F4147" s="824" t="s">
        <v>2222</v>
      </c>
      <c r="G4147" s="824"/>
      <c r="H4147" s="824"/>
      <c r="I4147" s="703" t="s">
        <v>3041</v>
      </c>
      <c r="J4147" s="480"/>
    </row>
    <row r="4148" spans="2:10">
      <c r="B4148" s="381"/>
      <c r="C4148" s="824"/>
      <c r="D4148" s="824"/>
      <c r="E4148" s="824" t="s">
        <v>1939</v>
      </c>
      <c r="F4148" s="824"/>
      <c r="G4148" s="824"/>
      <c r="H4148" s="824"/>
      <c r="I4148" s="703" t="s">
        <v>1940</v>
      </c>
      <c r="J4148" s="480"/>
    </row>
    <row r="4149" spans="2:10">
      <c r="B4149" s="381"/>
      <c r="C4149" s="824"/>
      <c r="D4149" s="824"/>
      <c r="E4149" s="824" t="s">
        <v>1941</v>
      </c>
      <c r="F4149" s="824"/>
      <c r="G4149" s="824"/>
      <c r="H4149" s="824"/>
      <c r="I4149" s="703"/>
      <c r="J4149" s="480"/>
    </row>
    <row r="4150" spans="2:10" ht="42.75" customHeight="1">
      <c r="B4150" s="381"/>
      <c r="C4150" s="824"/>
      <c r="D4150" s="824"/>
      <c r="E4150" s="824"/>
      <c r="F4150" s="826" t="s">
        <v>1675</v>
      </c>
      <c r="G4150" s="824"/>
      <c r="H4150" s="824"/>
      <c r="I4150" s="703" t="s">
        <v>3656</v>
      </c>
      <c r="J4150" s="480"/>
    </row>
    <row r="4151" spans="2:10" ht="33.75" customHeight="1">
      <c r="B4151" s="381"/>
      <c r="C4151" s="824"/>
      <c r="D4151" s="824"/>
      <c r="E4151" s="824"/>
      <c r="F4151" s="826" t="s">
        <v>1677</v>
      </c>
      <c r="G4151" s="824"/>
      <c r="H4151" s="824"/>
      <c r="I4151" s="703" t="s">
        <v>3657</v>
      </c>
      <c r="J4151" s="480"/>
    </row>
    <row r="4152" spans="2:10" ht="33.75" customHeight="1">
      <c r="B4152" s="381"/>
      <c r="C4152" s="824"/>
      <c r="D4152" s="824"/>
      <c r="E4152" s="824"/>
      <c r="F4152" s="826" t="s">
        <v>1679</v>
      </c>
      <c r="G4152" s="824"/>
      <c r="H4152" s="824"/>
      <c r="I4152" s="703" t="s">
        <v>3658</v>
      </c>
      <c r="J4152" s="480"/>
    </row>
    <row r="4153" spans="2:10" ht="56.25" customHeight="1">
      <c r="B4153" s="381"/>
      <c r="C4153" s="824"/>
      <c r="D4153" s="824"/>
      <c r="E4153" s="824"/>
      <c r="F4153" s="826" t="s">
        <v>1681</v>
      </c>
      <c r="G4153" s="824"/>
      <c r="H4153" s="824"/>
      <c r="I4153" s="703" t="s">
        <v>5230</v>
      </c>
      <c r="J4153" s="480"/>
    </row>
    <row r="4154" spans="2:10">
      <c r="B4154" s="381"/>
      <c r="C4154" s="824"/>
      <c r="D4154" s="824" t="s">
        <v>3659</v>
      </c>
      <c r="E4154" s="824"/>
      <c r="F4154" s="824"/>
      <c r="G4154" s="824"/>
      <c r="H4154" s="824"/>
      <c r="I4154" s="703"/>
      <c r="J4154" s="480"/>
    </row>
    <row r="4155" spans="2:10">
      <c r="B4155" s="381"/>
      <c r="C4155" s="824"/>
      <c r="D4155" s="824"/>
      <c r="E4155" s="824" t="s">
        <v>2758</v>
      </c>
      <c r="F4155" s="824"/>
      <c r="G4155" s="824"/>
      <c r="H4155" s="824"/>
      <c r="I4155" s="703" t="s">
        <v>2519</v>
      </c>
      <c r="J4155" s="480"/>
    </row>
    <row r="4156" spans="2:10">
      <c r="B4156" s="381"/>
      <c r="C4156" s="824"/>
      <c r="D4156" s="824"/>
      <c r="E4156" s="824" t="s">
        <v>1922</v>
      </c>
      <c r="F4156" s="824"/>
      <c r="G4156" s="824"/>
      <c r="H4156" s="824"/>
      <c r="I4156" s="703" t="s">
        <v>2348</v>
      </c>
      <c r="J4156" s="480"/>
    </row>
    <row r="4157" spans="2:10">
      <c r="B4157" s="381"/>
      <c r="C4157" s="824"/>
      <c r="D4157" s="824"/>
      <c r="E4157" s="824" t="s">
        <v>2015</v>
      </c>
      <c r="F4157" s="824"/>
      <c r="G4157" s="824"/>
      <c r="H4157" s="824"/>
      <c r="I4157" s="703"/>
      <c r="J4157" s="480"/>
    </row>
    <row r="4158" spans="2:10">
      <c r="B4158" s="381"/>
      <c r="C4158" s="824"/>
      <c r="D4158" s="824"/>
      <c r="E4158" s="824"/>
      <c r="F4158" s="824" t="s">
        <v>3036</v>
      </c>
      <c r="G4158" s="824"/>
      <c r="H4158" s="824"/>
      <c r="I4158" s="703" t="s">
        <v>2439</v>
      </c>
      <c r="J4158" s="480"/>
    </row>
    <row r="4159" spans="2:10">
      <c r="B4159" s="381"/>
      <c r="C4159" s="824"/>
      <c r="D4159" s="824"/>
      <c r="E4159" s="824"/>
      <c r="F4159" s="824" t="s">
        <v>3037</v>
      </c>
      <c r="G4159" s="824"/>
      <c r="H4159" s="824"/>
      <c r="I4159" s="703" t="s">
        <v>3038</v>
      </c>
      <c r="J4159" s="480"/>
    </row>
    <row r="4160" spans="2:10">
      <c r="B4160" s="381"/>
      <c r="C4160" s="824"/>
      <c r="D4160" s="824"/>
      <c r="E4160" s="824"/>
      <c r="F4160" s="824" t="s">
        <v>3039</v>
      </c>
      <c r="G4160" s="824"/>
      <c r="H4160" s="824"/>
      <c r="I4160" s="703" t="s">
        <v>3660</v>
      </c>
      <c r="J4160" s="480"/>
    </row>
    <row r="4161" spans="2:10">
      <c r="B4161" s="381"/>
      <c r="C4161" s="824"/>
      <c r="D4161" s="824"/>
      <c r="E4161" s="824"/>
      <c r="F4161" s="824" t="s">
        <v>2251</v>
      </c>
      <c r="G4161" s="824"/>
      <c r="H4161" s="824"/>
      <c r="I4161" s="703" t="s">
        <v>3041</v>
      </c>
      <c r="J4161" s="480"/>
    </row>
    <row r="4162" spans="2:10">
      <c r="B4162" s="381"/>
      <c r="C4162" s="824"/>
      <c r="D4162" s="824"/>
      <c r="E4162" s="824" t="s">
        <v>1939</v>
      </c>
      <c r="F4162" s="824"/>
      <c r="G4162" s="824"/>
      <c r="H4162" s="824"/>
      <c r="I4162" s="703" t="s">
        <v>1940</v>
      </c>
      <c r="J4162" s="480"/>
    </row>
    <row r="4163" spans="2:10">
      <c r="B4163" s="381"/>
      <c r="C4163" s="824"/>
      <c r="D4163" s="824"/>
      <c r="E4163" s="824" t="s">
        <v>1941</v>
      </c>
      <c r="F4163" s="824"/>
      <c r="G4163" s="824"/>
      <c r="H4163" s="824"/>
      <c r="I4163" s="703"/>
      <c r="J4163" s="480"/>
    </row>
    <row r="4164" spans="2:10" ht="40.5" customHeight="1">
      <c r="B4164" s="381"/>
      <c r="C4164" s="824"/>
      <c r="D4164" s="824"/>
      <c r="E4164" s="824"/>
      <c r="F4164" s="826" t="s">
        <v>1675</v>
      </c>
      <c r="G4164" s="824"/>
      <c r="H4164" s="824"/>
      <c r="I4164" s="703" t="s">
        <v>3661</v>
      </c>
      <c r="J4164" s="480"/>
    </row>
    <row r="4165" spans="2:10" ht="40.5" customHeight="1">
      <c r="B4165" s="381"/>
      <c r="C4165" s="824"/>
      <c r="D4165" s="824"/>
      <c r="E4165" s="824"/>
      <c r="F4165" s="826" t="s">
        <v>1677</v>
      </c>
      <c r="G4165" s="824"/>
      <c r="H4165" s="824"/>
      <c r="I4165" s="703" t="s">
        <v>3662</v>
      </c>
      <c r="J4165" s="480"/>
    </row>
    <row r="4166" spans="2:10" ht="71.25" customHeight="1">
      <c r="B4166" s="381"/>
      <c r="C4166" s="824"/>
      <c r="D4166" s="824"/>
      <c r="E4166" s="824"/>
      <c r="F4166" s="826" t="s">
        <v>1679</v>
      </c>
      <c r="G4166" s="824"/>
      <c r="H4166" s="824"/>
      <c r="I4166" s="703" t="s">
        <v>5231</v>
      </c>
      <c r="J4166" s="480"/>
    </row>
    <row r="4167" spans="2:10">
      <c r="B4167" s="381"/>
      <c r="C4167" s="824"/>
      <c r="D4167" s="824" t="s">
        <v>3663</v>
      </c>
      <c r="E4167" s="824"/>
      <c r="F4167" s="824"/>
      <c r="G4167" s="824"/>
      <c r="H4167" s="824"/>
      <c r="I4167" s="703"/>
      <c r="J4167" s="480"/>
    </row>
    <row r="4168" spans="2:10">
      <c r="B4168" s="381"/>
      <c r="C4168" s="824"/>
      <c r="D4168" s="824"/>
      <c r="E4168" s="824" t="s">
        <v>2758</v>
      </c>
      <c r="F4168" s="824"/>
      <c r="G4168" s="824"/>
      <c r="H4168" s="824"/>
      <c r="I4168" s="703" t="s">
        <v>1940</v>
      </c>
      <c r="J4168" s="480"/>
    </row>
    <row r="4169" spans="2:10">
      <c r="B4169" s="381"/>
      <c r="C4169" s="824"/>
      <c r="D4169" s="824"/>
      <c r="E4169" s="824" t="s">
        <v>1922</v>
      </c>
      <c r="F4169" s="824"/>
      <c r="G4169" s="824"/>
      <c r="H4169" s="824"/>
      <c r="I4169" s="703" t="s">
        <v>2122</v>
      </c>
      <c r="J4169" s="480"/>
    </row>
    <row r="4170" spans="2:10">
      <c r="B4170" s="381"/>
      <c r="C4170" s="824"/>
      <c r="D4170" s="824"/>
      <c r="E4170" s="824" t="s">
        <v>2015</v>
      </c>
      <c r="F4170" s="824"/>
      <c r="G4170" s="824"/>
      <c r="H4170" s="824"/>
      <c r="I4170" s="703"/>
      <c r="J4170" s="480"/>
    </row>
    <row r="4171" spans="2:10">
      <c r="B4171" s="381"/>
      <c r="C4171" s="824"/>
      <c r="D4171" s="824"/>
      <c r="E4171" s="824"/>
      <c r="F4171" s="824" t="s">
        <v>2677</v>
      </c>
      <c r="G4171" s="824"/>
      <c r="H4171" s="824"/>
      <c r="I4171" s="703" t="s">
        <v>2354</v>
      </c>
      <c r="J4171" s="480"/>
    </row>
    <row r="4172" spans="2:10">
      <c r="B4172" s="381"/>
      <c r="C4172" s="824"/>
      <c r="D4172" s="824"/>
      <c r="E4172" s="824"/>
      <c r="F4172" s="824" t="s">
        <v>3037</v>
      </c>
      <c r="G4172" s="824"/>
      <c r="H4172" s="824"/>
      <c r="I4172" s="703" t="s">
        <v>3038</v>
      </c>
      <c r="J4172" s="480"/>
    </row>
    <row r="4173" spans="2:10">
      <c r="B4173" s="381"/>
      <c r="C4173" s="824"/>
      <c r="D4173" s="824"/>
      <c r="E4173" s="824"/>
      <c r="F4173" s="824" t="s">
        <v>3039</v>
      </c>
      <c r="G4173" s="824"/>
      <c r="H4173" s="824"/>
      <c r="I4173" s="703" t="s">
        <v>3660</v>
      </c>
      <c r="J4173" s="480"/>
    </row>
    <row r="4174" spans="2:10">
      <c r="B4174" s="381"/>
      <c r="C4174" s="824"/>
      <c r="D4174" s="824"/>
      <c r="E4174" s="824"/>
      <c r="F4174" s="824" t="s">
        <v>2251</v>
      </c>
      <c r="G4174" s="824"/>
      <c r="H4174" s="824"/>
      <c r="I4174" s="703"/>
      <c r="J4174" s="480"/>
    </row>
    <row r="4175" spans="2:10">
      <c r="B4175" s="381"/>
      <c r="C4175" s="824"/>
      <c r="D4175" s="824"/>
      <c r="E4175" s="824"/>
      <c r="F4175" s="824"/>
      <c r="G4175" s="824" t="s">
        <v>2683</v>
      </c>
      <c r="H4175" s="824"/>
      <c r="I4175" s="703" t="s">
        <v>1940</v>
      </c>
      <c r="J4175" s="480"/>
    </row>
    <row r="4176" spans="2:10">
      <c r="B4176" s="381"/>
      <c r="C4176" s="824"/>
      <c r="D4176" s="824"/>
      <c r="E4176" s="824"/>
      <c r="F4176" s="824"/>
      <c r="G4176" s="824" t="s">
        <v>3664</v>
      </c>
      <c r="H4176" s="824"/>
      <c r="I4176" s="703" t="s">
        <v>1940</v>
      </c>
      <c r="J4176" s="480"/>
    </row>
    <row r="4177" spans="1:10">
      <c r="B4177" s="381"/>
      <c r="C4177" s="824"/>
      <c r="D4177" s="824"/>
      <c r="E4177" s="824"/>
      <c r="F4177" s="824"/>
      <c r="G4177" s="824" t="s">
        <v>3665</v>
      </c>
      <c r="H4177" s="824"/>
      <c r="I4177" s="703" t="s">
        <v>1940</v>
      </c>
      <c r="J4177" s="480"/>
    </row>
    <row r="4178" spans="1:10">
      <c r="B4178" s="381"/>
      <c r="C4178" s="824"/>
      <c r="D4178" s="824"/>
      <c r="E4178" s="824"/>
      <c r="F4178" s="824" t="s">
        <v>2764</v>
      </c>
      <c r="G4178" s="824"/>
      <c r="H4178" s="824"/>
      <c r="I4178" s="703" t="s">
        <v>2357</v>
      </c>
      <c r="J4178" s="480"/>
    </row>
    <row r="4179" spans="1:10">
      <c r="B4179" s="381"/>
      <c r="C4179" s="824"/>
      <c r="D4179" s="824"/>
      <c r="E4179" s="824"/>
      <c r="F4179" s="824" t="s">
        <v>2872</v>
      </c>
      <c r="G4179" s="824"/>
      <c r="H4179" s="824"/>
      <c r="I4179" s="703" t="s">
        <v>2920</v>
      </c>
      <c r="J4179" s="480"/>
    </row>
    <row r="4180" spans="1:10">
      <c r="B4180" s="381"/>
      <c r="C4180" s="824"/>
      <c r="D4180" s="824"/>
      <c r="E4180" s="824" t="s">
        <v>1939</v>
      </c>
      <c r="F4180" s="824"/>
      <c r="G4180" s="824"/>
      <c r="H4180" s="824"/>
      <c r="I4180" s="703" t="s">
        <v>1940</v>
      </c>
      <c r="J4180" s="480"/>
    </row>
    <row r="4181" spans="1:10">
      <c r="A4181" s="499"/>
      <c r="B4181" s="362"/>
      <c r="C4181" s="823"/>
      <c r="D4181" s="823"/>
      <c r="E4181" s="823" t="s">
        <v>1941</v>
      </c>
      <c r="F4181" s="823"/>
      <c r="G4181" s="823"/>
      <c r="H4181" s="823"/>
      <c r="I4181" s="746"/>
      <c r="J4181" s="481"/>
    </row>
    <row r="4182" spans="1:10" ht="27" customHeight="1">
      <c r="A4182" s="493"/>
      <c r="B4182" s="381"/>
      <c r="C4182" s="824"/>
      <c r="D4182" s="824"/>
      <c r="E4182" s="824"/>
      <c r="F4182" s="826" t="s">
        <v>1675</v>
      </c>
      <c r="G4182" s="824"/>
      <c r="H4182" s="824"/>
      <c r="I4182" s="703" t="s">
        <v>3666</v>
      </c>
      <c r="J4182" s="480"/>
    </row>
    <row r="4183" spans="1:10" ht="27" customHeight="1">
      <c r="B4183" s="381"/>
      <c r="C4183" s="824"/>
      <c r="D4183" s="824"/>
      <c r="E4183" s="824"/>
      <c r="F4183" s="826" t="s">
        <v>1677</v>
      </c>
      <c r="G4183" s="824"/>
      <c r="H4183" s="824"/>
      <c r="I4183" s="703" t="s">
        <v>3667</v>
      </c>
      <c r="J4183" s="480"/>
    </row>
    <row r="4184" spans="1:10" ht="33.75">
      <c r="B4184" s="381"/>
      <c r="C4184" s="824"/>
      <c r="D4184" s="824"/>
      <c r="E4184" s="824"/>
      <c r="F4184" s="826" t="s">
        <v>1679</v>
      </c>
      <c r="G4184" s="824"/>
      <c r="H4184" s="824"/>
      <c r="I4184" s="703" t="s">
        <v>3668</v>
      </c>
      <c r="J4184" s="480"/>
    </row>
    <row r="4185" spans="1:10">
      <c r="B4185" s="816"/>
      <c r="C4185" s="822" t="s">
        <v>3669</v>
      </c>
      <c r="D4185" s="822"/>
      <c r="E4185" s="822"/>
      <c r="F4185" s="822"/>
      <c r="G4185" s="822"/>
      <c r="H4185" s="822"/>
      <c r="I4185" s="765"/>
      <c r="J4185" s="488"/>
    </row>
    <row r="4186" spans="1:10">
      <c r="B4186" s="381"/>
      <c r="C4186" s="824"/>
      <c r="D4186" s="824" t="s">
        <v>3023</v>
      </c>
      <c r="E4186" s="824"/>
      <c r="F4186" s="824"/>
      <c r="G4186" s="824"/>
      <c r="H4186" s="824"/>
      <c r="I4186" s="703"/>
      <c r="J4186" s="480"/>
    </row>
    <row r="4187" spans="1:10">
      <c r="B4187" s="381"/>
      <c r="C4187" s="824"/>
      <c r="D4187" s="824"/>
      <c r="E4187" s="824" t="s">
        <v>1920</v>
      </c>
      <c r="F4187" s="824"/>
      <c r="G4187" s="824"/>
      <c r="H4187" s="824"/>
      <c r="I4187" s="703" t="s">
        <v>3670</v>
      </c>
      <c r="J4187" s="480"/>
    </row>
    <row r="4188" spans="1:10">
      <c r="B4188" s="381"/>
      <c r="C4188" s="824"/>
      <c r="D4188" s="824"/>
      <c r="E4188" s="824" t="s">
        <v>1922</v>
      </c>
      <c r="F4188" s="824"/>
      <c r="G4188" s="824"/>
      <c r="H4188" s="824"/>
      <c r="I4188" s="703" t="s">
        <v>2348</v>
      </c>
      <c r="J4188" s="480"/>
    </row>
    <row r="4189" spans="1:10">
      <c r="B4189" s="381"/>
      <c r="C4189" s="824"/>
      <c r="D4189" s="824"/>
      <c r="E4189" s="824" t="s">
        <v>2015</v>
      </c>
      <c r="F4189" s="824"/>
      <c r="G4189" s="824"/>
      <c r="H4189" s="824"/>
      <c r="I4189" s="703"/>
      <c r="J4189" s="480"/>
    </row>
    <row r="4190" spans="1:10">
      <c r="B4190" s="381"/>
      <c r="C4190" s="824"/>
      <c r="D4190" s="824"/>
      <c r="E4190" s="824"/>
      <c r="F4190" s="824" t="s">
        <v>3024</v>
      </c>
      <c r="G4190" s="824"/>
      <c r="H4190" s="824"/>
      <c r="I4190" s="703" t="s">
        <v>2354</v>
      </c>
      <c r="J4190" s="480"/>
    </row>
    <row r="4191" spans="1:10">
      <c r="B4191" s="381"/>
      <c r="C4191" s="824"/>
      <c r="D4191" s="824"/>
      <c r="E4191" s="824"/>
      <c r="F4191" s="824" t="s">
        <v>3025</v>
      </c>
      <c r="G4191" s="824"/>
      <c r="H4191" s="824"/>
      <c r="I4191" s="703" t="s">
        <v>2144</v>
      </c>
      <c r="J4191" s="480"/>
    </row>
    <row r="4192" spans="1:10">
      <c r="B4192" s="381"/>
      <c r="C4192" s="824"/>
      <c r="D4192" s="824"/>
      <c r="E4192" s="824"/>
      <c r="F4192" s="824" t="s">
        <v>3026</v>
      </c>
      <c r="G4192" s="824"/>
      <c r="H4192" s="824"/>
      <c r="I4192" s="703" t="s">
        <v>2132</v>
      </c>
      <c r="J4192" s="480"/>
    </row>
    <row r="4193" spans="2:10">
      <c r="B4193" s="381"/>
      <c r="C4193" s="824"/>
      <c r="D4193" s="824"/>
      <c r="E4193" s="824"/>
      <c r="F4193" s="824" t="s">
        <v>2192</v>
      </c>
      <c r="G4193" s="824"/>
      <c r="H4193" s="824"/>
      <c r="I4193" s="703" t="s">
        <v>2076</v>
      </c>
      <c r="J4193" s="480"/>
    </row>
    <row r="4194" spans="2:10">
      <c r="B4194" s="381"/>
      <c r="C4194" s="824"/>
      <c r="D4194" s="824"/>
      <c r="E4194" s="824"/>
      <c r="F4194" s="824" t="s">
        <v>1933</v>
      </c>
      <c r="G4194" s="824"/>
      <c r="H4194" s="824"/>
      <c r="I4194" s="703" t="s">
        <v>3671</v>
      </c>
      <c r="J4194" s="480"/>
    </row>
    <row r="4195" spans="2:10">
      <c r="B4195" s="381"/>
      <c r="C4195" s="824"/>
      <c r="D4195" s="824"/>
      <c r="E4195" s="824"/>
      <c r="F4195" s="824" t="s">
        <v>3027</v>
      </c>
      <c r="G4195" s="824"/>
      <c r="H4195" s="824"/>
      <c r="I4195" s="703" t="s">
        <v>1940</v>
      </c>
      <c r="J4195" s="480"/>
    </row>
    <row r="4196" spans="2:10">
      <c r="B4196" s="381"/>
      <c r="C4196" s="824"/>
      <c r="D4196" s="824"/>
      <c r="E4196" s="824" t="s">
        <v>1939</v>
      </c>
      <c r="F4196" s="824"/>
      <c r="G4196" s="824"/>
      <c r="H4196" s="824"/>
      <c r="I4196" s="703" t="s">
        <v>1940</v>
      </c>
      <c r="J4196" s="480"/>
    </row>
    <row r="4197" spans="2:10">
      <c r="B4197" s="381"/>
      <c r="C4197" s="824"/>
      <c r="D4197" s="824"/>
      <c r="E4197" s="824" t="s">
        <v>1941</v>
      </c>
      <c r="F4197" s="824"/>
      <c r="G4197" s="824"/>
      <c r="H4197" s="824"/>
      <c r="I4197" s="703"/>
      <c r="J4197" s="480"/>
    </row>
    <row r="4198" spans="2:10" ht="54.75" customHeight="1">
      <c r="B4198" s="381"/>
      <c r="C4198" s="824"/>
      <c r="D4198" s="824"/>
      <c r="E4198" s="824"/>
      <c r="F4198" s="826" t="s">
        <v>1675</v>
      </c>
      <c r="G4198" s="824"/>
      <c r="H4198" s="824"/>
      <c r="I4198" s="703" t="s">
        <v>3672</v>
      </c>
      <c r="J4198" s="480"/>
    </row>
    <row r="4199" spans="2:10" ht="29.25" customHeight="1">
      <c r="B4199" s="381"/>
      <c r="C4199" s="824"/>
      <c r="D4199" s="824"/>
      <c r="E4199" s="824"/>
      <c r="F4199" s="826" t="s">
        <v>1677</v>
      </c>
      <c r="G4199" s="824"/>
      <c r="H4199" s="824"/>
      <c r="I4199" s="703" t="s">
        <v>3029</v>
      </c>
      <c r="J4199" s="480"/>
    </row>
    <row r="4200" spans="2:10" ht="29.25" customHeight="1">
      <c r="B4200" s="381"/>
      <c r="C4200" s="824"/>
      <c r="D4200" s="824"/>
      <c r="E4200" s="824"/>
      <c r="F4200" s="826" t="s">
        <v>1679</v>
      </c>
      <c r="G4200" s="824"/>
      <c r="H4200" s="824"/>
      <c r="I4200" s="703" t="s">
        <v>3030</v>
      </c>
      <c r="J4200" s="480"/>
    </row>
    <row r="4201" spans="2:10" ht="29.25" customHeight="1">
      <c r="B4201" s="381"/>
      <c r="C4201" s="824"/>
      <c r="D4201" s="824"/>
      <c r="E4201" s="824"/>
      <c r="F4201" s="826" t="s">
        <v>1681</v>
      </c>
      <c r="G4201" s="824"/>
      <c r="H4201" s="824"/>
      <c r="I4201" s="703" t="s">
        <v>3673</v>
      </c>
      <c r="J4201" s="480"/>
    </row>
    <row r="4202" spans="2:10">
      <c r="B4202" s="381"/>
      <c r="C4202" s="824"/>
      <c r="D4202" s="824" t="s">
        <v>3674</v>
      </c>
      <c r="E4202" s="824"/>
      <c r="F4202" s="824"/>
      <c r="G4202" s="824"/>
      <c r="H4202" s="824"/>
      <c r="I4202" s="703"/>
      <c r="J4202" s="480"/>
    </row>
    <row r="4203" spans="2:10">
      <c r="B4203" s="381"/>
      <c r="C4203" s="824"/>
      <c r="D4203" s="824"/>
      <c r="E4203" s="824" t="s">
        <v>2758</v>
      </c>
      <c r="F4203" s="824"/>
      <c r="G4203" s="824"/>
      <c r="H4203" s="824"/>
      <c r="I4203" s="703" t="s">
        <v>1940</v>
      </c>
      <c r="J4203" s="480"/>
    </row>
    <row r="4204" spans="2:10">
      <c r="B4204" s="381"/>
      <c r="C4204" s="824"/>
      <c r="D4204" s="824"/>
      <c r="E4204" s="824" t="s">
        <v>1922</v>
      </c>
      <c r="F4204" s="824"/>
      <c r="G4204" s="824"/>
      <c r="H4204" s="824"/>
      <c r="I4204" s="703" t="s">
        <v>2122</v>
      </c>
      <c r="J4204" s="480"/>
    </row>
    <row r="4205" spans="2:10">
      <c r="B4205" s="381"/>
      <c r="C4205" s="824"/>
      <c r="D4205" s="824"/>
      <c r="E4205" s="824" t="s">
        <v>2015</v>
      </c>
      <c r="F4205" s="824"/>
      <c r="G4205" s="824"/>
      <c r="H4205" s="824"/>
      <c r="I4205" s="703"/>
      <c r="J4205" s="480"/>
    </row>
    <row r="4206" spans="2:10">
      <c r="B4206" s="381"/>
      <c r="C4206" s="824"/>
      <c r="D4206" s="824"/>
      <c r="E4206" s="824"/>
      <c r="F4206" s="824" t="s">
        <v>2096</v>
      </c>
      <c r="G4206" s="824"/>
      <c r="H4206" s="824"/>
      <c r="I4206" s="703" t="s">
        <v>2439</v>
      </c>
      <c r="J4206" s="480"/>
    </row>
    <row r="4207" spans="2:10">
      <c r="B4207" s="381"/>
      <c r="C4207" s="824"/>
      <c r="D4207" s="824"/>
      <c r="E4207" s="824"/>
      <c r="F4207" s="824" t="s">
        <v>3047</v>
      </c>
      <c r="G4207" s="824"/>
      <c r="H4207" s="824"/>
      <c r="I4207" s="703" t="s">
        <v>1940</v>
      </c>
      <c r="J4207" s="480"/>
    </row>
    <row r="4208" spans="2:10">
      <c r="B4208" s="381"/>
      <c r="C4208" s="824"/>
      <c r="D4208" s="824"/>
      <c r="E4208" s="824"/>
      <c r="F4208" s="824" t="s">
        <v>2913</v>
      </c>
      <c r="G4208" s="824"/>
      <c r="H4208" s="824"/>
      <c r="I4208" s="703" t="s">
        <v>2076</v>
      </c>
      <c r="J4208" s="480"/>
    </row>
    <row r="4209" spans="2:10">
      <c r="B4209" s="381"/>
      <c r="C4209" s="824"/>
      <c r="D4209" s="824"/>
      <c r="E4209" s="824"/>
      <c r="F4209" s="824" t="s">
        <v>2019</v>
      </c>
      <c r="G4209" s="824"/>
      <c r="H4209" s="824"/>
      <c r="I4209" s="703" t="s">
        <v>2193</v>
      </c>
      <c r="J4209" s="480"/>
    </row>
    <row r="4210" spans="2:10">
      <c r="B4210" s="381"/>
      <c r="C4210" s="824"/>
      <c r="D4210" s="824"/>
      <c r="E4210" s="824" t="s">
        <v>1939</v>
      </c>
      <c r="F4210" s="824"/>
      <c r="G4210" s="824"/>
      <c r="H4210" s="824"/>
      <c r="I4210" s="703" t="s">
        <v>1940</v>
      </c>
      <c r="J4210" s="480"/>
    </row>
    <row r="4211" spans="2:10">
      <c r="B4211" s="381"/>
      <c r="C4211" s="824"/>
      <c r="D4211" s="824"/>
      <c r="E4211" s="824" t="s">
        <v>1941</v>
      </c>
      <c r="F4211" s="824"/>
      <c r="G4211" s="824"/>
      <c r="H4211" s="824"/>
      <c r="I4211" s="703"/>
      <c r="J4211" s="480"/>
    </row>
    <row r="4212" spans="2:10" ht="35.25" customHeight="1">
      <c r="B4212" s="381"/>
      <c r="C4212" s="824"/>
      <c r="D4212" s="824"/>
      <c r="E4212" s="824"/>
      <c r="F4212" s="826" t="s">
        <v>1675</v>
      </c>
      <c r="G4212" s="824"/>
      <c r="H4212" s="824"/>
      <c r="I4212" s="703" t="s">
        <v>3048</v>
      </c>
      <c r="J4212" s="480"/>
    </row>
    <row r="4213" spans="2:10" ht="35.25" customHeight="1">
      <c r="B4213" s="381"/>
      <c r="C4213" s="824"/>
      <c r="D4213" s="824"/>
      <c r="E4213" s="824"/>
      <c r="F4213" s="826" t="s">
        <v>1677</v>
      </c>
      <c r="G4213" s="824"/>
      <c r="H4213" s="824"/>
      <c r="I4213" s="703" t="s">
        <v>3049</v>
      </c>
      <c r="J4213" s="480"/>
    </row>
    <row r="4214" spans="2:10" ht="35.25" customHeight="1">
      <c r="B4214" s="381"/>
      <c r="C4214" s="824"/>
      <c r="D4214" s="824"/>
      <c r="E4214" s="824"/>
      <c r="F4214" s="826" t="s">
        <v>1679</v>
      </c>
      <c r="G4214" s="824"/>
      <c r="H4214" s="824"/>
      <c r="I4214" s="703" t="s">
        <v>3050</v>
      </c>
      <c r="J4214" s="480"/>
    </row>
    <row r="4215" spans="2:10">
      <c r="B4215" s="381"/>
      <c r="C4215" s="824"/>
      <c r="D4215" s="824" t="s">
        <v>3675</v>
      </c>
      <c r="E4215" s="824"/>
      <c r="F4215" s="824"/>
      <c r="G4215" s="824"/>
      <c r="H4215" s="824"/>
      <c r="I4215" s="703"/>
      <c r="J4215" s="480"/>
    </row>
    <row r="4216" spans="2:10" ht="33.75">
      <c r="B4216" s="381"/>
      <c r="C4216" s="824"/>
      <c r="D4216" s="824"/>
      <c r="E4216" s="824"/>
      <c r="F4216" s="824"/>
      <c r="G4216" s="824"/>
      <c r="H4216" s="824"/>
      <c r="I4216" s="703" t="s">
        <v>3052</v>
      </c>
      <c r="J4216" s="480"/>
    </row>
    <row r="4217" spans="2:10">
      <c r="B4217" s="381"/>
      <c r="C4217" s="824"/>
      <c r="D4217" s="824" t="s">
        <v>3676</v>
      </c>
      <c r="E4217" s="824"/>
      <c r="F4217" s="824"/>
      <c r="G4217" s="824"/>
      <c r="H4217" s="824"/>
      <c r="I4217" s="703"/>
      <c r="J4217" s="480"/>
    </row>
    <row r="4218" spans="2:10" ht="40.5" customHeight="1">
      <c r="B4218" s="381"/>
      <c r="C4218" s="824"/>
      <c r="D4218" s="824"/>
      <c r="E4218" s="824"/>
      <c r="F4218" s="824"/>
      <c r="G4218" s="824"/>
      <c r="H4218" s="824"/>
      <c r="I4218" s="703" t="s">
        <v>3054</v>
      </c>
      <c r="J4218" s="480"/>
    </row>
    <row r="4219" spans="2:10">
      <c r="B4219" s="381"/>
      <c r="C4219" s="824"/>
      <c r="D4219" s="824" t="s">
        <v>3677</v>
      </c>
      <c r="E4219" s="824"/>
      <c r="F4219" s="824"/>
      <c r="G4219" s="824"/>
      <c r="H4219" s="824"/>
      <c r="I4219" s="703"/>
      <c r="J4219" s="480"/>
    </row>
    <row r="4220" spans="2:10">
      <c r="B4220" s="381"/>
      <c r="C4220" s="824"/>
      <c r="D4220" s="824"/>
      <c r="E4220" s="824" t="s">
        <v>1920</v>
      </c>
      <c r="F4220" s="824"/>
      <c r="G4220" s="824"/>
      <c r="H4220" s="824"/>
      <c r="I4220" s="703" t="s">
        <v>3678</v>
      </c>
      <c r="J4220" s="480"/>
    </row>
    <row r="4221" spans="2:10">
      <c r="B4221" s="381"/>
      <c r="C4221" s="824"/>
      <c r="D4221" s="824"/>
      <c r="E4221" s="824" t="s">
        <v>1922</v>
      </c>
      <c r="F4221" s="824"/>
      <c r="G4221" s="824"/>
      <c r="H4221" s="824"/>
      <c r="I4221" s="703" t="s">
        <v>2348</v>
      </c>
      <c r="J4221" s="480"/>
    </row>
    <row r="4222" spans="2:10">
      <c r="B4222" s="381"/>
      <c r="C4222" s="824"/>
      <c r="D4222" s="824"/>
      <c r="E4222" s="824" t="s">
        <v>3073</v>
      </c>
      <c r="F4222" s="824"/>
      <c r="G4222" s="824"/>
      <c r="H4222" s="824"/>
      <c r="I4222" s="703"/>
      <c r="J4222" s="480"/>
    </row>
    <row r="4223" spans="2:10" ht="35.25" customHeight="1">
      <c r="B4223" s="381"/>
      <c r="C4223" s="824"/>
      <c r="D4223" s="824"/>
      <c r="E4223" s="824"/>
      <c r="F4223" s="824" t="s">
        <v>1675</v>
      </c>
      <c r="G4223" s="824"/>
      <c r="H4223" s="824"/>
      <c r="I4223" s="703" t="s">
        <v>3679</v>
      </c>
      <c r="J4223" s="480"/>
    </row>
    <row r="4224" spans="2:10" ht="43.5" customHeight="1">
      <c r="B4224" s="381"/>
      <c r="C4224" s="824"/>
      <c r="D4224" s="824"/>
      <c r="E4224" s="824"/>
      <c r="F4224" s="824" t="s">
        <v>1677</v>
      </c>
      <c r="G4224" s="824"/>
      <c r="H4224" s="824"/>
      <c r="I4224" s="703" t="s">
        <v>3109</v>
      </c>
      <c r="J4224" s="480"/>
    </row>
    <row r="4225" spans="2:10" ht="30" customHeight="1">
      <c r="B4225" s="381"/>
      <c r="C4225" s="824"/>
      <c r="D4225" s="824"/>
      <c r="E4225" s="824"/>
      <c r="F4225" s="824" t="s">
        <v>1679</v>
      </c>
      <c r="G4225" s="824"/>
      <c r="H4225" s="824"/>
      <c r="I4225" s="703" t="s">
        <v>3680</v>
      </c>
      <c r="J4225" s="480"/>
    </row>
    <row r="4226" spans="2:10">
      <c r="B4226" s="381"/>
      <c r="C4226" s="824"/>
      <c r="D4226" s="824" t="s">
        <v>3681</v>
      </c>
      <c r="E4226" s="824"/>
      <c r="F4226" s="824"/>
      <c r="G4226" s="824"/>
      <c r="H4226" s="824"/>
      <c r="I4226" s="703"/>
      <c r="J4226" s="480"/>
    </row>
    <row r="4227" spans="2:10" ht="33.75">
      <c r="B4227" s="381"/>
      <c r="C4227" s="824"/>
      <c r="D4227" s="824"/>
      <c r="E4227" s="824"/>
      <c r="F4227" s="824"/>
      <c r="G4227" s="824"/>
      <c r="H4227" s="824"/>
      <c r="I4227" s="703" t="s">
        <v>3126</v>
      </c>
      <c r="J4227" s="480"/>
    </row>
    <row r="4228" spans="2:10">
      <c r="B4228" s="362"/>
      <c r="C4228" s="823"/>
      <c r="D4228" s="823" t="s">
        <v>3682</v>
      </c>
      <c r="E4228" s="823"/>
      <c r="F4228" s="823"/>
      <c r="G4228" s="823"/>
      <c r="H4228" s="823"/>
      <c r="I4228" s="746"/>
      <c r="J4228" s="481"/>
    </row>
    <row r="4229" spans="2:10" ht="22.5" customHeight="1">
      <c r="B4229" s="381"/>
      <c r="C4229" s="824"/>
      <c r="D4229" s="824"/>
      <c r="E4229" s="824"/>
      <c r="F4229" s="824"/>
      <c r="G4229" s="824"/>
      <c r="H4229" s="824"/>
      <c r="I4229" s="703" t="s">
        <v>3683</v>
      </c>
      <c r="J4229" s="480"/>
    </row>
    <row r="4230" spans="2:10">
      <c r="B4230" s="816"/>
      <c r="C4230" s="822" t="s">
        <v>3684</v>
      </c>
      <c r="D4230" s="822"/>
      <c r="E4230" s="822"/>
      <c r="F4230" s="822"/>
      <c r="G4230" s="822"/>
      <c r="H4230" s="822"/>
      <c r="I4230" s="765"/>
      <c r="J4230" s="488"/>
    </row>
    <row r="4231" spans="2:10" ht="22.5" customHeight="1">
      <c r="B4231" s="381"/>
      <c r="C4231" s="824"/>
      <c r="D4231" s="824"/>
      <c r="E4231" s="824"/>
      <c r="F4231" s="824"/>
      <c r="G4231" s="824"/>
      <c r="H4231" s="824"/>
      <c r="I4231" s="703" t="s">
        <v>3685</v>
      </c>
      <c r="J4231" s="480"/>
    </row>
    <row r="4232" spans="2:10">
      <c r="B4232" s="816"/>
      <c r="C4232" s="822" t="s">
        <v>3686</v>
      </c>
      <c r="D4232" s="822"/>
      <c r="E4232" s="822"/>
      <c r="F4232" s="822"/>
      <c r="G4232" s="822"/>
      <c r="H4232" s="822"/>
      <c r="I4232" s="765"/>
      <c r="J4232" s="488"/>
    </row>
    <row r="4233" spans="2:10" ht="22.5">
      <c r="B4233" s="381"/>
      <c r="C4233" s="824"/>
      <c r="D4233" s="824"/>
      <c r="E4233" s="824"/>
      <c r="F4233" s="824"/>
      <c r="G4233" s="824"/>
      <c r="H4233" s="824"/>
      <c r="I4233" s="703" t="s">
        <v>3687</v>
      </c>
      <c r="J4233" s="480"/>
    </row>
    <row r="4234" spans="2:10">
      <c r="B4234" s="843" t="s">
        <v>3688</v>
      </c>
      <c r="C4234" s="844"/>
      <c r="D4234" s="844"/>
      <c r="E4234" s="844"/>
      <c r="F4234" s="844"/>
      <c r="G4234" s="844"/>
      <c r="H4234" s="844"/>
      <c r="I4234" s="766"/>
      <c r="J4234" s="500"/>
    </row>
    <row r="4235" spans="2:10">
      <c r="B4235" s="816"/>
      <c r="C4235" s="822" t="s">
        <v>3689</v>
      </c>
      <c r="D4235" s="822"/>
      <c r="E4235" s="822"/>
      <c r="F4235" s="822"/>
      <c r="G4235" s="822"/>
      <c r="H4235" s="822"/>
      <c r="I4235" s="765"/>
      <c r="J4235" s="488"/>
    </row>
    <row r="4236" spans="2:10">
      <c r="B4236" s="394"/>
      <c r="C4236" s="837"/>
      <c r="D4236" s="824" t="s">
        <v>5295</v>
      </c>
      <c r="E4236" s="837"/>
      <c r="F4236" s="837"/>
      <c r="G4236" s="837"/>
      <c r="H4236" s="837"/>
      <c r="I4236" s="864"/>
      <c r="J4236" s="483"/>
    </row>
    <row r="4237" spans="2:10" ht="120" customHeight="1">
      <c r="B4237" s="362"/>
      <c r="C4237" s="823"/>
      <c r="D4237" s="826"/>
      <c r="E4237" s="826" t="s">
        <v>1810</v>
      </c>
      <c r="F4237" s="823"/>
      <c r="G4237" s="823"/>
      <c r="H4237" s="823"/>
      <c r="I4237" s="746" t="s">
        <v>3690</v>
      </c>
      <c r="J4237" s="481"/>
    </row>
    <row r="4238" spans="2:10" ht="165.75" customHeight="1">
      <c r="B4238" s="362"/>
      <c r="C4238" s="823"/>
      <c r="D4238" s="826"/>
      <c r="E4238" s="826" t="s">
        <v>1640</v>
      </c>
      <c r="F4238" s="823"/>
      <c r="G4238" s="823"/>
      <c r="H4238" s="823"/>
      <c r="I4238" s="746" t="s">
        <v>3691</v>
      </c>
      <c r="J4238" s="481"/>
    </row>
    <row r="4239" spans="2:10" ht="94.5" customHeight="1">
      <c r="B4239" s="362"/>
      <c r="C4239" s="823"/>
      <c r="D4239" s="826"/>
      <c r="E4239" s="826" t="s">
        <v>1642</v>
      </c>
      <c r="F4239" s="823"/>
      <c r="G4239" s="823"/>
      <c r="H4239" s="823"/>
      <c r="I4239" s="746" t="s">
        <v>3692</v>
      </c>
      <c r="J4239" s="481"/>
    </row>
    <row r="4240" spans="2:10" ht="57" customHeight="1">
      <c r="B4240" s="362"/>
      <c r="C4240" s="823"/>
      <c r="D4240" s="826"/>
      <c r="E4240" s="826" t="s">
        <v>1644</v>
      </c>
      <c r="F4240" s="823"/>
      <c r="G4240" s="823"/>
      <c r="H4240" s="823"/>
      <c r="I4240" s="746" t="s">
        <v>3693</v>
      </c>
      <c r="J4240" s="481"/>
    </row>
    <row r="4241" spans="2:10" ht="89.25" customHeight="1">
      <c r="B4241" s="362"/>
      <c r="C4241" s="823"/>
      <c r="D4241" s="826"/>
      <c r="E4241" s="826" t="s">
        <v>1646</v>
      </c>
      <c r="F4241" s="823"/>
      <c r="G4241" s="823"/>
      <c r="H4241" s="823"/>
      <c r="I4241" s="746" t="s">
        <v>3694</v>
      </c>
      <c r="J4241" s="481"/>
    </row>
    <row r="4242" spans="2:10" ht="85.5" customHeight="1">
      <c r="B4242" s="362"/>
      <c r="C4242" s="823"/>
      <c r="D4242" s="826"/>
      <c r="E4242" s="826" t="s">
        <v>1648</v>
      </c>
      <c r="F4242" s="823"/>
      <c r="G4242" s="823"/>
      <c r="H4242" s="823"/>
      <c r="I4242" s="746" t="s">
        <v>5232</v>
      </c>
      <c r="J4242" s="481"/>
    </row>
    <row r="4243" spans="2:10" ht="30" customHeight="1">
      <c r="B4243" s="362"/>
      <c r="C4243" s="823"/>
      <c r="D4243" s="826"/>
      <c r="E4243" s="826" t="s">
        <v>1868</v>
      </c>
      <c r="F4243" s="823"/>
      <c r="G4243" s="823"/>
      <c r="H4243" s="823"/>
      <c r="I4243" s="746" t="s">
        <v>3695</v>
      </c>
      <c r="J4243" s="481"/>
    </row>
    <row r="4244" spans="2:10" ht="73.5" customHeight="1">
      <c r="B4244" s="362"/>
      <c r="C4244" s="823"/>
      <c r="D4244" s="826"/>
      <c r="E4244" s="826" t="s">
        <v>1870</v>
      </c>
      <c r="F4244" s="823"/>
      <c r="G4244" s="823"/>
      <c r="H4244" s="823"/>
      <c r="I4244" s="746" t="s">
        <v>5233</v>
      </c>
      <c r="J4244" s="481"/>
    </row>
    <row r="4245" spans="2:10" ht="30" customHeight="1">
      <c r="B4245" s="362"/>
      <c r="C4245" s="823"/>
      <c r="D4245" s="826"/>
      <c r="E4245" s="826" t="s">
        <v>1872</v>
      </c>
      <c r="F4245" s="823"/>
      <c r="G4245" s="823"/>
      <c r="H4245" s="823"/>
      <c r="I4245" s="746" t="s">
        <v>3696</v>
      </c>
      <c r="J4245" s="481"/>
    </row>
    <row r="4246" spans="2:10" ht="45">
      <c r="B4246" s="362"/>
      <c r="C4246" s="823"/>
      <c r="D4246" s="826"/>
      <c r="E4246" s="826" t="s">
        <v>1874</v>
      </c>
      <c r="F4246" s="823"/>
      <c r="G4246" s="823"/>
      <c r="H4246" s="823"/>
      <c r="I4246" s="746" t="s">
        <v>3697</v>
      </c>
      <c r="J4246" s="481"/>
    </row>
    <row r="4247" spans="2:10" ht="30" customHeight="1">
      <c r="B4247" s="362"/>
      <c r="C4247" s="823"/>
      <c r="D4247" s="826"/>
      <c r="E4247" s="826" t="s">
        <v>1876</v>
      </c>
      <c r="F4247" s="823"/>
      <c r="G4247" s="823"/>
      <c r="H4247" s="823"/>
      <c r="I4247" s="746" t="s">
        <v>3698</v>
      </c>
      <c r="J4247" s="481"/>
    </row>
    <row r="4248" spans="2:10" ht="39.75" customHeight="1">
      <c r="B4248" s="362"/>
      <c r="C4248" s="823"/>
      <c r="D4248" s="826"/>
      <c r="E4248" s="826" t="s">
        <v>1878</v>
      </c>
      <c r="F4248" s="823"/>
      <c r="G4248" s="823"/>
      <c r="H4248" s="823"/>
      <c r="I4248" s="746" t="s">
        <v>3699</v>
      </c>
      <c r="J4248" s="481"/>
    </row>
    <row r="4249" spans="2:10" ht="78" customHeight="1">
      <c r="B4249" s="362"/>
      <c r="C4249" s="823"/>
      <c r="D4249" s="826"/>
      <c r="E4249" s="826" t="s">
        <v>1880</v>
      </c>
      <c r="F4249" s="823"/>
      <c r="G4249" s="823"/>
      <c r="H4249" s="823"/>
      <c r="I4249" s="746" t="s">
        <v>3700</v>
      </c>
      <c r="J4249" s="481"/>
    </row>
    <row r="4250" spans="2:10">
      <c r="B4250" s="362"/>
      <c r="C4250" s="823"/>
      <c r="D4250" s="823" t="s">
        <v>3701</v>
      </c>
      <c r="E4250" s="823"/>
      <c r="F4250" s="823"/>
      <c r="G4250" s="823"/>
      <c r="H4250" s="823"/>
      <c r="I4250" s="746"/>
      <c r="J4250" s="481"/>
    </row>
    <row r="4251" spans="2:10" ht="22.5">
      <c r="B4251" s="362"/>
      <c r="C4251" s="823"/>
      <c r="D4251" s="823"/>
      <c r="E4251" s="823"/>
      <c r="F4251" s="823"/>
      <c r="G4251" s="823"/>
      <c r="H4251" s="823"/>
      <c r="I4251" s="746" t="s">
        <v>3702</v>
      </c>
      <c r="J4251" s="481"/>
    </row>
    <row r="4252" spans="2:10" ht="22.5">
      <c r="B4252" s="362"/>
      <c r="C4252" s="823"/>
      <c r="D4252" s="823"/>
      <c r="E4252" s="823" t="s">
        <v>3703</v>
      </c>
      <c r="F4252" s="823"/>
      <c r="G4252" s="823"/>
      <c r="H4252" s="823"/>
      <c r="I4252" s="746" t="s">
        <v>3704</v>
      </c>
      <c r="J4252" s="481"/>
    </row>
    <row r="4253" spans="2:10">
      <c r="B4253" s="362"/>
      <c r="C4253" s="823"/>
      <c r="D4253" s="823"/>
      <c r="E4253" s="823" t="s">
        <v>3705</v>
      </c>
      <c r="F4253" s="823"/>
      <c r="G4253" s="823"/>
      <c r="H4253" s="823"/>
      <c r="I4253" s="746" t="s">
        <v>3706</v>
      </c>
      <c r="J4253" s="481"/>
    </row>
    <row r="4254" spans="2:10">
      <c r="B4254" s="362"/>
      <c r="C4254" s="823"/>
      <c r="D4254" s="823"/>
      <c r="E4254" s="823" t="s">
        <v>3707</v>
      </c>
      <c r="F4254" s="823"/>
      <c r="G4254" s="823"/>
      <c r="H4254" s="823"/>
      <c r="I4254" s="746"/>
      <c r="J4254" s="481"/>
    </row>
    <row r="4255" spans="2:10">
      <c r="B4255" s="362"/>
      <c r="C4255" s="823"/>
      <c r="D4255" s="823"/>
      <c r="E4255" s="823"/>
      <c r="F4255" s="823" t="s">
        <v>3708</v>
      </c>
      <c r="G4255" s="823"/>
      <c r="H4255" s="823"/>
      <c r="I4255" s="746" t="s">
        <v>3709</v>
      </c>
      <c r="J4255" s="481"/>
    </row>
    <row r="4256" spans="2:10" ht="22.5">
      <c r="B4256" s="362"/>
      <c r="C4256" s="823"/>
      <c r="D4256" s="823"/>
      <c r="E4256" s="823"/>
      <c r="F4256" s="823" t="s">
        <v>3710</v>
      </c>
      <c r="G4256" s="823"/>
      <c r="H4256" s="823"/>
      <c r="I4256" s="746" t="s">
        <v>3711</v>
      </c>
      <c r="J4256" s="481"/>
    </row>
    <row r="4257" spans="2:10" ht="22.5">
      <c r="B4257" s="362"/>
      <c r="C4257" s="823"/>
      <c r="D4257" s="823"/>
      <c r="E4257" s="823"/>
      <c r="F4257" s="823" t="s">
        <v>3712</v>
      </c>
      <c r="G4257" s="823"/>
      <c r="H4257" s="823"/>
      <c r="I4257" s="746" t="s">
        <v>3713</v>
      </c>
      <c r="J4257" s="481"/>
    </row>
    <row r="4258" spans="2:10">
      <c r="B4258" s="362"/>
      <c r="C4258" s="823"/>
      <c r="D4258" s="823"/>
      <c r="E4258" s="823"/>
      <c r="F4258" s="823" t="s">
        <v>3714</v>
      </c>
      <c r="G4258" s="823"/>
      <c r="H4258" s="823"/>
      <c r="I4258" s="746" t="s">
        <v>3715</v>
      </c>
      <c r="J4258" s="481"/>
    </row>
    <row r="4259" spans="2:10" ht="22.5">
      <c r="B4259" s="362"/>
      <c r="C4259" s="823"/>
      <c r="D4259" s="823"/>
      <c r="E4259" s="823"/>
      <c r="F4259" s="823" t="s">
        <v>3716</v>
      </c>
      <c r="G4259" s="823"/>
      <c r="H4259" s="823"/>
      <c r="I4259" s="746" t="s">
        <v>3717</v>
      </c>
      <c r="J4259" s="481"/>
    </row>
    <row r="4260" spans="2:10">
      <c r="B4260" s="362"/>
      <c r="C4260" s="823"/>
      <c r="D4260" s="823"/>
      <c r="E4260" s="823"/>
      <c r="F4260" s="823" t="s">
        <v>3718</v>
      </c>
      <c r="G4260" s="823"/>
      <c r="H4260" s="823"/>
      <c r="I4260" s="746" t="s">
        <v>3719</v>
      </c>
      <c r="J4260" s="481"/>
    </row>
    <row r="4261" spans="2:10">
      <c r="B4261" s="362"/>
      <c r="C4261" s="823"/>
      <c r="D4261" s="823"/>
      <c r="E4261" s="823"/>
      <c r="F4261" s="823" t="s">
        <v>3720</v>
      </c>
      <c r="G4261" s="823"/>
      <c r="H4261" s="823"/>
      <c r="I4261" s="746" t="s">
        <v>3721</v>
      </c>
      <c r="J4261" s="481"/>
    </row>
    <row r="4262" spans="2:10">
      <c r="B4262" s="362"/>
      <c r="C4262" s="823"/>
      <c r="D4262" s="823"/>
      <c r="E4262" s="823"/>
      <c r="F4262" s="823" t="s">
        <v>3722</v>
      </c>
      <c r="G4262" s="823"/>
      <c r="H4262" s="823"/>
      <c r="I4262" s="746" t="s">
        <v>3723</v>
      </c>
      <c r="J4262" s="481"/>
    </row>
    <row r="4263" spans="2:10">
      <c r="B4263" s="362"/>
      <c r="C4263" s="823"/>
      <c r="D4263" s="823" t="s">
        <v>3724</v>
      </c>
      <c r="E4263" s="823"/>
      <c r="F4263" s="823"/>
      <c r="G4263" s="823"/>
      <c r="H4263" s="823"/>
      <c r="I4263" s="746"/>
      <c r="J4263" s="481"/>
    </row>
    <row r="4264" spans="2:10" ht="77.25" customHeight="1">
      <c r="B4264" s="362"/>
      <c r="C4264" s="823"/>
      <c r="D4264" s="823"/>
      <c r="E4264" s="823"/>
      <c r="F4264" s="823"/>
      <c r="G4264" s="823"/>
      <c r="H4264" s="823"/>
      <c r="I4264" s="746" t="s">
        <v>3725</v>
      </c>
      <c r="J4264" s="481"/>
    </row>
    <row r="4265" spans="2:10" ht="213.75" customHeight="1">
      <c r="B4265" s="362"/>
      <c r="C4265" s="823"/>
      <c r="D4265" s="823"/>
      <c r="E4265" s="823"/>
      <c r="F4265" s="823"/>
      <c r="G4265" s="823"/>
      <c r="H4265" s="823"/>
      <c r="I4265" s="746" t="s">
        <v>5234</v>
      </c>
      <c r="J4265" s="481"/>
    </row>
    <row r="4266" spans="2:10" ht="67.5">
      <c r="B4266" s="362"/>
      <c r="C4266" s="823"/>
      <c r="D4266" s="823"/>
      <c r="E4266" s="823"/>
      <c r="F4266" s="823"/>
      <c r="G4266" s="823"/>
      <c r="H4266" s="823"/>
      <c r="I4266" s="746" t="s">
        <v>3726</v>
      </c>
      <c r="J4266" s="481"/>
    </row>
    <row r="4267" spans="2:10">
      <c r="B4267" s="362"/>
      <c r="C4267" s="823"/>
      <c r="D4267" s="823"/>
      <c r="E4267" s="823" t="s">
        <v>3727</v>
      </c>
      <c r="F4267" s="823"/>
      <c r="G4267" s="823"/>
      <c r="H4267" s="823"/>
      <c r="I4267" s="746"/>
      <c r="J4267" s="481"/>
    </row>
    <row r="4268" spans="2:10">
      <c r="B4268" s="362"/>
      <c r="C4268" s="823"/>
      <c r="D4268" s="823"/>
      <c r="E4268" s="823"/>
      <c r="F4268" s="823" t="s">
        <v>3728</v>
      </c>
      <c r="G4268" s="823"/>
      <c r="H4268" s="823"/>
      <c r="I4268" s="746"/>
      <c r="J4268" s="481"/>
    </row>
    <row r="4269" spans="2:10">
      <c r="B4269" s="362"/>
      <c r="C4269" s="823"/>
      <c r="D4269" s="823"/>
      <c r="E4269" s="823"/>
      <c r="F4269" s="823"/>
      <c r="G4269" s="823" t="s">
        <v>2580</v>
      </c>
      <c r="H4269" s="823"/>
      <c r="I4269" s="746" t="s">
        <v>3729</v>
      </c>
      <c r="J4269" s="481"/>
    </row>
    <row r="4270" spans="2:10">
      <c r="B4270" s="362"/>
      <c r="C4270" s="823"/>
      <c r="D4270" s="823"/>
      <c r="E4270" s="823"/>
      <c r="F4270" s="823"/>
      <c r="G4270" s="823"/>
      <c r="H4270" s="823"/>
      <c r="I4270" s="746" t="s">
        <v>3730</v>
      </c>
      <c r="J4270" s="481"/>
    </row>
    <row r="4271" spans="2:10">
      <c r="B4271" s="362"/>
      <c r="C4271" s="823"/>
      <c r="D4271" s="823"/>
      <c r="E4271" s="823"/>
      <c r="F4271" s="823"/>
      <c r="G4271" s="823" t="s">
        <v>2596</v>
      </c>
      <c r="H4271" s="823"/>
      <c r="I4271" s="746" t="s">
        <v>3731</v>
      </c>
      <c r="J4271" s="481"/>
    </row>
    <row r="4272" spans="2:10">
      <c r="B4272" s="362"/>
      <c r="C4272" s="823"/>
      <c r="D4272" s="823"/>
      <c r="E4272" s="823"/>
      <c r="F4272" s="823"/>
      <c r="G4272" s="823" t="s">
        <v>3732</v>
      </c>
      <c r="H4272" s="823"/>
      <c r="I4272" s="746"/>
      <c r="J4272" s="481"/>
    </row>
    <row r="4273" spans="2:10">
      <c r="B4273" s="362"/>
      <c r="C4273" s="823"/>
      <c r="D4273" s="823"/>
      <c r="E4273" s="823"/>
      <c r="F4273" s="823"/>
      <c r="G4273" s="823"/>
      <c r="H4273" s="823" t="s">
        <v>3733</v>
      </c>
      <c r="I4273" s="746" t="s">
        <v>3734</v>
      </c>
      <c r="J4273" s="481"/>
    </row>
    <row r="4274" spans="2:10">
      <c r="B4274" s="362"/>
      <c r="C4274" s="823"/>
      <c r="D4274" s="823"/>
      <c r="E4274" s="823"/>
      <c r="F4274" s="823"/>
      <c r="G4274" s="823"/>
      <c r="H4274" s="823" t="s">
        <v>3735</v>
      </c>
      <c r="I4274" s="746" t="s">
        <v>3736</v>
      </c>
      <c r="J4274" s="481"/>
    </row>
    <row r="4275" spans="2:10">
      <c r="B4275" s="362"/>
      <c r="C4275" s="823"/>
      <c r="D4275" s="823"/>
      <c r="E4275" s="823"/>
      <c r="F4275" s="823"/>
      <c r="G4275" s="823"/>
      <c r="H4275" s="823" t="s">
        <v>3737</v>
      </c>
      <c r="I4275" s="746" t="s">
        <v>3738</v>
      </c>
      <c r="J4275" s="481"/>
    </row>
    <row r="4276" spans="2:10">
      <c r="B4276" s="362"/>
      <c r="C4276" s="823"/>
      <c r="D4276" s="823"/>
      <c r="E4276" s="823"/>
      <c r="F4276" s="823"/>
      <c r="G4276" s="823"/>
      <c r="H4276" s="823" t="s">
        <v>3739</v>
      </c>
      <c r="I4276" s="746" t="s">
        <v>1612</v>
      </c>
      <c r="J4276" s="481"/>
    </row>
    <row r="4277" spans="2:10">
      <c r="B4277" s="362"/>
      <c r="C4277" s="823"/>
      <c r="D4277" s="823"/>
      <c r="E4277" s="823"/>
      <c r="F4277" s="823" t="s">
        <v>3740</v>
      </c>
      <c r="G4277" s="823"/>
      <c r="H4277" s="823"/>
      <c r="I4277" s="746"/>
      <c r="J4277" s="481"/>
    </row>
    <row r="4278" spans="2:10">
      <c r="B4278" s="362"/>
      <c r="C4278" s="823"/>
      <c r="D4278" s="823"/>
      <c r="E4278" s="823"/>
      <c r="F4278" s="823"/>
      <c r="G4278" s="823" t="s">
        <v>2580</v>
      </c>
      <c r="H4278" s="823"/>
      <c r="I4278" s="746" t="s">
        <v>3741</v>
      </c>
      <c r="J4278" s="481"/>
    </row>
    <row r="4279" spans="2:10">
      <c r="B4279" s="362"/>
      <c r="C4279" s="823"/>
      <c r="D4279" s="823"/>
      <c r="E4279" s="823"/>
      <c r="F4279" s="823"/>
      <c r="G4279" s="823" t="s">
        <v>2596</v>
      </c>
      <c r="H4279" s="823"/>
      <c r="I4279" s="746" t="s">
        <v>3731</v>
      </c>
      <c r="J4279" s="481"/>
    </row>
    <row r="4280" spans="2:10">
      <c r="B4280" s="362"/>
      <c r="C4280" s="823"/>
      <c r="D4280" s="823"/>
      <c r="E4280" s="823"/>
      <c r="F4280" s="823"/>
      <c r="G4280" s="823" t="s">
        <v>3732</v>
      </c>
      <c r="H4280" s="823"/>
      <c r="I4280" s="746"/>
      <c r="J4280" s="481"/>
    </row>
    <row r="4281" spans="2:10">
      <c r="B4281" s="362"/>
      <c r="C4281" s="823"/>
      <c r="D4281" s="823"/>
      <c r="E4281" s="823"/>
      <c r="F4281" s="823"/>
      <c r="G4281" s="823"/>
      <c r="H4281" s="823" t="s">
        <v>3742</v>
      </c>
      <c r="I4281" s="746" t="s">
        <v>3743</v>
      </c>
      <c r="J4281" s="481"/>
    </row>
    <row r="4282" spans="2:10">
      <c r="B4282" s="362"/>
      <c r="C4282" s="823"/>
      <c r="D4282" s="823"/>
      <c r="E4282" s="823"/>
      <c r="F4282" s="823"/>
      <c r="G4282" s="823"/>
      <c r="H4282" s="823" t="s">
        <v>3744</v>
      </c>
      <c r="I4282" s="746" t="s">
        <v>3745</v>
      </c>
      <c r="J4282" s="481"/>
    </row>
    <row r="4283" spans="2:10">
      <c r="B4283" s="362"/>
      <c r="C4283" s="823"/>
      <c r="D4283" s="823"/>
      <c r="E4283" s="823"/>
      <c r="F4283" s="823"/>
      <c r="G4283" s="823" t="s">
        <v>3746</v>
      </c>
      <c r="H4283" s="823"/>
      <c r="I4283" s="746"/>
      <c r="J4283" s="481"/>
    </row>
    <row r="4284" spans="2:10">
      <c r="B4284" s="362"/>
      <c r="C4284" s="823"/>
      <c r="D4284" s="823"/>
      <c r="E4284" s="823"/>
      <c r="F4284" s="823"/>
      <c r="G4284" s="823"/>
      <c r="H4284" s="823" t="s">
        <v>3747</v>
      </c>
      <c r="I4284" s="746"/>
      <c r="J4284" s="481"/>
    </row>
    <row r="4285" spans="2:10">
      <c r="B4285" s="381"/>
      <c r="C4285" s="824"/>
      <c r="D4285" s="824"/>
      <c r="E4285" s="824"/>
      <c r="F4285" s="824" t="s">
        <v>3748</v>
      </c>
      <c r="G4285" s="824"/>
      <c r="H4285" s="824"/>
      <c r="I4285" s="703"/>
      <c r="J4285" s="480"/>
    </row>
    <row r="4286" spans="2:10">
      <c r="B4286" s="362"/>
      <c r="C4286" s="823"/>
      <c r="D4286" s="823"/>
      <c r="E4286" s="823"/>
      <c r="F4286" s="823"/>
      <c r="G4286" s="823" t="s">
        <v>2580</v>
      </c>
      <c r="H4286" s="823"/>
      <c r="I4286" s="759" t="s">
        <v>3749</v>
      </c>
      <c r="J4286" s="481"/>
    </row>
    <row r="4287" spans="2:10">
      <c r="B4287" s="362"/>
      <c r="C4287" s="823"/>
      <c r="D4287" s="823"/>
      <c r="E4287" s="823"/>
      <c r="F4287" s="823"/>
      <c r="G4287" s="823" t="s">
        <v>2596</v>
      </c>
      <c r="H4287" s="823"/>
      <c r="I4287" s="746" t="s">
        <v>3750</v>
      </c>
      <c r="J4287" s="481"/>
    </row>
    <row r="4288" spans="2:10">
      <c r="B4288" s="362"/>
      <c r="C4288" s="823"/>
      <c r="D4288" s="823"/>
      <c r="E4288" s="823"/>
      <c r="F4288" s="823"/>
      <c r="G4288" s="823" t="s">
        <v>3732</v>
      </c>
      <c r="H4288" s="823"/>
      <c r="I4288" s="746"/>
      <c r="J4288" s="481"/>
    </row>
    <row r="4289" spans="2:10">
      <c r="B4289" s="362"/>
      <c r="C4289" s="823"/>
      <c r="D4289" s="823"/>
      <c r="E4289" s="823"/>
      <c r="F4289" s="823"/>
      <c r="G4289" s="823"/>
      <c r="H4289" s="823" t="s">
        <v>3751</v>
      </c>
      <c r="I4289" s="746" t="s">
        <v>3752</v>
      </c>
      <c r="J4289" s="481"/>
    </row>
    <row r="4290" spans="2:10">
      <c r="B4290" s="381"/>
      <c r="C4290" s="824"/>
      <c r="D4290" s="824"/>
      <c r="E4290" s="824"/>
      <c r="F4290" s="824"/>
      <c r="G4290" s="824"/>
      <c r="H4290" s="823" t="s">
        <v>3753</v>
      </c>
      <c r="I4290" s="703" t="s">
        <v>1612</v>
      </c>
      <c r="J4290" s="480"/>
    </row>
    <row r="4291" spans="2:10">
      <c r="B4291" s="381"/>
      <c r="C4291" s="824"/>
      <c r="D4291" s="824"/>
      <c r="E4291" s="824"/>
      <c r="F4291" s="824"/>
      <c r="G4291" s="823" t="s">
        <v>3746</v>
      </c>
      <c r="H4291" s="824"/>
      <c r="I4291" s="703"/>
      <c r="J4291" s="480"/>
    </row>
    <row r="4292" spans="2:10" ht="22.5" customHeight="1">
      <c r="B4292" s="381"/>
      <c r="C4292" s="824"/>
      <c r="D4292" s="824"/>
      <c r="E4292" s="824"/>
      <c r="F4292" s="824"/>
      <c r="G4292" s="824"/>
      <c r="H4292" s="825" t="s">
        <v>3754</v>
      </c>
      <c r="I4292" s="703" t="s">
        <v>3755</v>
      </c>
      <c r="J4292" s="480"/>
    </row>
    <row r="4293" spans="2:10" ht="33.75" customHeight="1">
      <c r="B4293" s="381"/>
      <c r="C4293" s="824"/>
      <c r="D4293" s="824"/>
      <c r="E4293" s="824"/>
      <c r="F4293" s="824"/>
      <c r="G4293" s="824"/>
      <c r="H4293" s="825" t="s">
        <v>3756</v>
      </c>
      <c r="I4293" s="703" t="s">
        <v>3757</v>
      </c>
      <c r="J4293" s="480"/>
    </row>
    <row r="4294" spans="2:10" ht="22.5" customHeight="1">
      <c r="B4294" s="381"/>
      <c r="C4294" s="824"/>
      <c r="D4294" s="824"/>
      <c r="E4294" s="824"/>
      <c r="F4294" s="824"/>
      <c r="G4294" s="824"/>
      <c r="H4294" s="825" t="s">
        <v>3758</v>
      </c>
      <c r="I4294" s="703" t="s">
        <v>3759</v>
      </c>
      <c r="J4294" s="480"/>
    </row>
    <row r="4295" spans="2:10" ht="48.75" customHeight="1">
      <c r="B4295" s="381"/>
      <c r="C4295" s="824"/>
      <c r="D4295" s="824"/>
      <c r="E4295" s="824"/>
      <c r="F4295" s="824"/>
      <c r="G4295" s="824"/>
      <c r="H4295" s="825" t="s">
        <v>3760</v>
      </c>
      <c r="I4295" s="703" t="s">
        <v>3761</v>
      </c>
      <c r="J4295" s="480"/>
    </row>
    <row r="4296" spans="2:10" ht="22.5">
      <c r="B4296" s="381"/>
      <c r="C4296" s="824"/>
      <c r="D4296" s="824"/>
      <c r="E4296" s="824"/>
      <c r="F4296" s="824"/>
      <c r="G4296" s="824"/>
      <c r="H4296" s="825" t="s">
        <v>3762</v>
      </c>
      <c r="I4296" s="703" t="s">
        <v>3763</v>
      </c>
      <c r="J4296" s="480"/>
    </row>
    <row r="4297" spans="2:10" ht="33.75" customHeight="1">
      <c r="B4297" s="381"/>
      <c r="C4297" s="824"/>
      <c r="D4297" s="824"/>
      <c r="E4297" s="824"/>
      <c r="F4297" s="824"/>
      <c r="G4297" s="824"/>
      <c r="H4297" s="825" t="s">
        <v>3764</v>
      </c>
      <c r="I4297" s="703" t="s">
        <v>3765</v>
      </c>
      <c r="J4297" s="480"/>
    </row>
    <row r="4298" spans="2:10">
      <c r="B4298" s="381"/>
      <c r="C4298" s="824"/>
      <c r="D4298" s="824"/>
      <c r="E4298" s="824" t="s">
        <v>3766</v>
      </c>
      <c r="F4298" s="824"/>
      <c r="G4298" s="824"/>
      <c r="H4298" s="824"/>
      <c r="I4298" s="703"/>
      <c r="J4298" s="480"/>
    </row>
    <row r="4299" spans="2:10">
      <c r="B4299" s="381"/>
      <c r="C4299" s="824"/>
      <c r="D4299" s="824"/>
      <c r="E4299" s="824"/>
      <c r="F4299" s="824" t="s">
        <v>2189</v>
      </c>
      <c r="G4299" s="824"/>
      <c r="H4299" s="824"/>
      <c r="I4299" s="703" t="s">
        <v>3767</v>
      </c>
      <c r="J4299" s="480"/>
    </row>
    <row r="4300" spans="2:10" ht="34.5" customHeight="1">
      <c r="B4300" s="381"/>
      <c r="C4300" s="824"/>
      <c r="D4300" s="824"/>
      <c r="E4300" s="824"/>
      <c r="F4300" s="824"/>
      <c r="G4300" s="824"/>
      <c r="H4300" s="824"/>
      <c r="I4300" s="703" t="s">
        <v>3768</v>
      </c>
      <c r="J4300" s="480"/>
    </row>
    <row r="4301" spans="2:10">
      <c r="B4301" s="381"/>
      <c r="C4301" s="824"/>
      <c r="D4301" s="824"/>
      <c r="E4301" s="824"/>
      <c r="F4301" s="824" t="s">
        <v>2267</v>
      </c>
      <c r="G4301" s="824"/>
      <c r="H4301" s="824"/>
      <c r="I4301" s="703" t="s">
        <v>3769</v>
      </c>
      <c r="J4301" s="480"/>
    </row>
    <row r="4302" spans="2:10">
      <c r="B4302" s="381"/>
      <c r="C4302" s="824"/>
      <c r="D4302" s="824"/>
      <c r="E4302" s="824"/>
      <c r="F4302" s="824" t="s">
        <v>3770</v>
      </c>
      <c r="G4302" s="824"/>
      <c r="H4302" s="824"/>
      <c r="I4302" s="703"/>
      <c r="J4302" s="480"/>
    </row>
    <row r="4303" spans="2:10">
      <c r="B4303" s="381"/>
      <c r="C4303" s="824"/>
      <c r="D4303" s="824"/>
      <c r="E4303" s="824"/>
      <c r="F4303" s="824"/>
      <c r="G4303" s="824" t="s">
        <v>3771</v>
      </c>
      <c r="H4303" s="824"/>
      <c r="I4303" s="703" t="s">
        <v>1612</v>
      </c>
      <c r="J4303" s="480"/>
    </row>
    <row r="4304" spans="2:10">
      <c r="B4304" s="381"/>
      <c r="C4304" s="824"/>
      <c r="D4304" s="824"/>
      <c r="E4304" s="824"/>
      <c r="F4304" s="824"/>
      <c r="G4304" s="824" t="s">
        <v>3772</v>
      </c>
      <c r="H4304" s="824"/>
      <c r="I4304" s="703" t="s">
        <v>1612</v>
      </c>
      <c r="J4304" s="480"/>
    </row>
    <row r="4305" spans="2:10">
      <c r="B4305" s="381"/>
      <c r="C4305" s="824"/>
      <c r="D4305" s="824"/>
      <c r="E4305" s="824"/>
      <c r="F4305" s="824"/>
      <c r="G4305" s="824" t="s">
        <v>3773</v>
      </c>
      <c r="H4305" s="824"/>
      <c r="I4305" s="703" t="s">
        <v>1612</v>
      </c>
      <c r="J4305" s="480"/>
    </row>
    <row r="4306" spans="2:10">
      <c r="B4306" s="381"/>
      <c r="C4306" s="824"/>
      <c r="D4306" s="824"/>
      <c r="E4306" s="824"/>
      <c r="F4306" s="824"/>
      <c r="G4306" s="824" t="s">
        <v>3774</v>
      </c>
      <c r="H4306" s="824"/>
      <c r="I4306" s="703" t="s">
        <v>1612</v>
      </c>
      <c r="J4306" s="480"/>
    </row>
    <row r="4307" spans="2:10">
      <c r="B4307" s="381"/>
      <c r="C4307" s="824"/>
      <c r="D4307" s="824"/>
      <c r="E4307" s="824"/>
      <c r="F4307" s="824"/>
      <c r="G4307" s="824" t="s">
        <v>3775</v>
      </c>
      <c r="H4307" s="824"/>
      <c r="I4307" s="703" t="s">
        <v>1612</v>
      </c>
      <c r="J4307" s="480"/>
    </row>
    <row r="4308" spans="2:10">
      <c r="B4308" s="381"/>
      <c r="C4308" s="824"/>
      <c r="D4308" s="824"/>
      <c r="E4308" s="824"/>
      <c r="F4308" s="824"/>
      <c r="G4308" s="824" t="s">
        <v>3776</v>
      </c>
      <c r="H4308" s="824"/>
      <c r="I4308" s="703" t="s">
        <v>1612</v>
      </c>
      <c r="J4308" s="480"/>
    </row>
    <row r="4309" spans="2:10">
      <c r="B4309" s="381"/>
      <c r="C4309" s="824"/>
      <c r="D4309" s="824"/>
      <c r="E4309" s="824"/>
      <c r="F4309" s="824"/>
      <c r="G4309" s="824" t="s">
        <v>3777</v>
      </c>
      <c r="H4309" s="824"/>
      <c r="I4309" s="703" t="s">
        <v>1612</v>
      </c>
      <c r="J4309" s="480"/>
    </row>
    <row r="4310" spans="2:10">
      <c r="B4310" s="381"/>
      <c r="C4310" s="824"/>
      <c r="D4310" s="824"/>
      <c r="E4310" s="824"/>
      <c r="F4310" s="824"/>
      <c r="G4310" s="824" t="s">
        <v>3778</v>
      </c>
      <c r="H4310" s="824"/>
      <c r="I4310" s="703" t="s">
        <v>1612</v>
      </c>
      <c r="J4310" s="480"/>
    </row>
    <row r="4311" spans="2:10">
      <c r="B4311" s="381"/>
      <c r="C4311" s="824"/>
      <c r="D4311" s="824"/>
      <c r="E4311" s="824"/>
      <c r="F4311" s="824" t="s">
        <v>2318</v>
      </c>
      <c r="G4311" s="824"/>
      <c r="H4311" s="824"/>
      <c r="I4311" s="703"/>
      <c r="J4311" s="480"/>
    </row>
    <row r="4312" spans="2:10" ht="46.5" customHeight="1">
      <c r="B4312" s="381"/>
      <c r="C4312" s="824"/>
      <c r="D4312" s="824"/>
      <c r="E4312" s="824"/>
      <c r="F4312" s="824"/>
      <c r="G4312" s="825" t="s">
        <v>2287</v>
      </c>
      <c r="H4312" s="824"/>
      <c r="I4312" s="703" t="s">
        <v>3779</v>
      </c>
      <c r="J4312" s="480"/>
    </row>
    <row r="4313" spans="2:10" ht="35.25" customHeight="1">
      <c r="B4313" s="381"/>
      <c r="C4313" s="824"/>
      <c r="D4313" s="824"/>
      <c r="E4313" s="824"/>
      <c r="F4313" s="824"/>
      <c r="G4313" s="824"/>
      <c r="H4313" s="825" t="s">
        <v>721</v>
      </c>
      <c r="I4313" s="703" t="s">
        <v>3780</v>
      </c>
      <c r="J4313" s="480"/>
    </row>
    <row r="4314" spans="2:10" ht="35.25" customHeight="1">
      <c r="B4314" s="381"/>
      <c r="C4314" s="824"/>
      <c r="D4314" s="824"/>
      <c r="E4314" s="824"/>
      <c r="F4314" s="824"/>
      <c r="G4314" s="824"/>
      <c r="H4314" s="825" t="s">
        <v>723</v>
      </c>
      <c r="I4314" s="703" t="s">
        <v>3781</v>
      </c>
      <c r="J4314" s="480"/>
    </row>
    <row r="4315" spans="2:10" ht="60.75" customHeight="1">
      <c r="B4315" s="381"/>
      <c r="C4315" s="824"/>
      <c r="D4315" s="824"/>
      <c r="E4315" s="824"/>
      <c r="F4315" s="824"/>
      <c r="G4315" s="825" t="s">
        <v>2289</v>
      </c>
      <c r="H4315" s="824"/>
      <c r="I4315" s="703" t="s">
        <v>3782</v>
      </c>
      <c r="J4315" s="480"/>
    </row>
    <row r="4316" spans="2:10" ht="60.75" customHeight="1">
      <c r="B4316" s="381"/>
      <c r="C4316" s="824"/>
      <c r="D4316" s="824"/>
      <c r="E4316" s="824"/>
      <c r="F4316" s="824"/>
      <c r="G4316" s="825" t="s">
        <v>2291</v>
      </c>
      <c r="H4316" s="824"/>
      <c r="I4316" s="703" t="s">
        <v>3783</v>
      </c>
      <c r="J4316" s="480"/>
    </row>
    <row r="4317" spans="2:10" ht="30" customHeight="1">
      <c r="B4317" s="381"/>
      <c r="C4317" s="824"/>
      <c r="D4317" s="824"/>
      <c r="E4317" s="824"/>
      <c r="F4317" s="824"/>
      <c r="G4317" s="825" t="s">
        <v>2293</v>
      </c>
      <c r="H4317" s="824"/>
      <c r="I4317" s="703" t="s">
        <v>3784</v>
      </c>
      <c r="J4317" s="480"/>
    </row>
    <row r="4318" spans="2:10" ht="54" customHeight="1">
      <c r="B4318" s="381"/>
      <c r="C4318" s="824"/>
      <c r="D4318" s="824"/>
      <c r="E4318" s="824"/>
      <c r="F4318" s="824"/>
      <c r="G4318" s="825" t="s">
        <v>2295</v>
      </c>
      <c r="H4318" s="824"/>
      <c r="I4318" s="703" t="s">
        <v>3785</v>
      </c>
      <c r="J4318" s="480"/>
    </row>
    <row r="4319" spans="2:10" ht="42.75" customHeight="1">
      <c r="B4319" s="381"/>
      <c r="C4319" s="824"/>
      <c r="D4319" s="824"/>
      <c r="E4319" s="824"/>
      <c r="F4319" s="824"/>
      <c r="G4319" s="825" t="s">
        <v>2297</v>
      </c>
      <c r="H4319" s="824"/>
      <c r="I4319" s="703" t="s">
        <v>3786</v>
      </c>
      <c r="J4319" s="480"/>
    </row>
    <row r="4320" spans="2:10">
      <c r="B4320" s="381"/>
      <c r="C4320" s="824"/>
      <c r="D4320" s="824"/>
      <c r="E4320" s="824" t="s">
        <v>3787</v>
      </c>
      <c r="F4320" s="824"/>
      <c r="G4320" s="824"/>
      <c r="H4320" s="824"/>
      <c r="I4320" s="703"/>
      <c r="J4320" s="480"/>
    </row>
    <row r="4321" spans="2:10" ht="46.5" customHeight="1">
      <c r="B4321" s="381"/>
      <c r="C4321" s="824"/>
      <c r="D4321" s="824"/>
      <c r="E4321" s="824"/>
      <c r="F4321" s="824"/>
      <c r="G4321" s="824"/>
      <c r="H4321" s="824"/>
      <c r="I4321" s="703" t="s">
        <v>3788</v>
      </c>
      <c r="J4321" s="480"/>
    </row>
    <row r="4322" spans="2:10">
      <c r="B4322" s="381"/>
      <c r="C4322" s="824"/>
      <c r="D4322" s="824"/>
      <c r="E4322" s="824"/>
      <c r="F4322" s="824" t="s">
        <v>3789</v>
      </c>
      <c r="G4322" s="824"/>
      <c r="H4322" s="824"/>
      <c r="I4322" s="703"/>
      <c r="J4322" s="480"/>
    </row>
    <row r="4323" spans="2:10">
      <c r="B4323" s="381"/>
      <c r="C4323" s="824"/>
      <c r="D4323" s="824"/>
      <c r="E4323" s="824"/>
      <c r="F4323" s="824"/>
      <c r="G4323" s="824" t="s">
        <v>2580</v>
      </c>
      <c r="H4323" s="824"/>
      <c r="I4323" s="703" t="s">
        <v>1940</v>
      </c>
      <c r="J4323" s="480"/>
    </row>
    <row r="4324" spans="2:10">
      <c r="B4324" s="381"/>
      <c r="C4324" s="824"/>
      <c r="D4324" s="824"/>
      <c r="E4324" s="824"/>
      <c r="F4324" s="824"/>
      <c r="G4324" s="824" t="s">
        <v>3790</v>
      </c>
      <c r="H4324" s="824"/>
      <c r="I4324" s="703" t="s">
        <v>3791</v>
      </c>
      <c r="J4324" s="480"/>
    </row>
    <row r="4325" spans="2:10">
      <c r="B4325" s="381"/>
      <c r="C4325" s="824"/>
      <c r="D4325" s="824"/>
      <c r="E4325" s="824"/>
      <c r="F4325" s="824"/>
      <c r="G4325" s="824" t="s">
        <v>3792</v>
      </c>
      <c r="H4325" s="824"/>
      <c r="I4325" s="703" t="s">
        <v>3793</v>
      </c>
      <c r="J4325" s="480"/>
    </row>
    <row r="4326" spans="2:10">
      <c r="B4326" s="381"/>
      <c r="C4326" s="824"/>
      <c r="D4326" s="824"/>
      <c r="E4326" s="824"/>
      <c r="F4326" s="824"/>
      <c r="G4326" s="824" t="s">
        <v>3794</v>
      </c>
      <c r="H4326" s="824"/>
      <c r="I4326" s="703" t="s">
        <v>1940</v>
      </c>
      <c r="J4326" s="480"/>
    </row>
    <row r="4327" spans="2:10">
      <c r="B4327" s="381"/>
      <c r="C4327" s="824"/>
      <c r="D4327" s="824"/>
      <c r="E4327" s="824"/>
      <c r="F4327" s="824" t="s">
        <v>3795</v>
      </c>
      <c r="G4327" s="824"/>
      <c r="H4327" s="824"/>
      <c r="I4327" s="703"/>
      <c r="J4327" s="480"/>
    </row>
    <row r="4328" spans="2:10">
      <c r="B4328" s="381"/>
      <c r="C4328" s="824"/>
      <c r="D4328" s="824"/>
      <c r="E4328" s="824"/>
      <c r="F4328" s="824"/>
      <c r="G4328" s="824" t="s">
        <v>2580</v>
      </c>
      <c r="H4328" s="824"/>
      <c r="I4328" s="703" t="s">
        <v>1940</v>
      </c>
      <c r="J4328" s="480"/>
    </row>
    <row r="4329" spans="2:10">
      <c r="B4329" s="362"/>
      <c r="C4329" s="823"/>
      <c r="D4329" s="823"/>
      <c r="E4329" s="823"/>
      <c r="F4329" s="823"/>
      <c r="G4329" s="823" t="s">
        <v>3790</v>
      </c>
      <c r="H4329" s="823"/>
      <c r="I4329" s="746" t="s">
        <v>3791</v>
      </c>
      <c r="J4329" s="481"/>
    </row>
    <row r="4330" spans="2:10">
      <c r="B4330" s="362"/>
      <c r="C4330" s="823"/>
      <c r="D4330" s="823"/>
      <c r="E4330" s="823"/>
      <c r="F4330" s="823"/>
      <c r="G4330" s="823" t="s">
        <v>3792</v>
      </c>
      <c r="H4330" s="823"/>
      <c r="I4330" s="746" t="s">
        <v>3793</v>
      </c>
      <c r="J4330" s="481"/>
    </row>
    <row r="4331" spans="2:10">
      <c r="B4331" s="381"/>
      <c r="C4331" s="824"/>
      <c r="D4331" s="824"/>
      <c r="E4331" s="824"/>
      <c r="F4331" s="824"/>
      <c r="G4331" s="824" t="s">
        <v>3794</v>
      </c>
      <c r="H4331" s="824"/>
      <c r="I4331" s="703" t="s">
        <v>1940</v>
      </c>
      <c r="J4331" s="480"/>
    </row>
    <row r="4332" spans="2:10">
      <c r="B4332" s="381"/>
      <c r="C4332" s="824"/>
      <c r="D4332" s="824"/>
      <c r="E4332" s="824"/>
      <c r="F4332" s="824" t="s">
        <v>3796</v>
      </c>
      <c r="G4332" s="824"/>
      <c r="H4332" s="824"/>
      <c r="I4332" s="703"/>
      <c r="J4332" s="480"/>
    </row>
    <row r="4333" spans="2:10">
      <c r="B4333" s="381"/>
      <c r="C4333" s="824"/>
      <c r="D4333" s="824"/>
      <c r="E4333" s="824"/>
      <c r="F4333" s="824"/>
      <c r="G4333" s="824" t="s">
        <v>2580</v>
      </c>
      <c r="H4333" s="824"/>
      <c r="I4333" s="703" t="s">
        <v>1940</v>
      </c>
      <c r="J4333" s="480"/>
    </row>
    <row r="4334" spans="2:10">
      <c r="B4334" s="381"/>
      <c r="C4334" s="824"/>
      <c r="D4334" s="824"/>
      <c r="E4334" s="824"/>
      <c r="F4334" s="824"/>
      <c r="G4334" s="824" t="s">
        <v>3790</v>
      </c>
      <c r="H4334" s="824"/>
      <c r="I4334" s="703" t="s">
        <v>3791</v>
      </c>
      <c r="J4334" s="480"/>
    </row>
    <row r="4335" spans="2:10">
      <c r="B4335" s="381"/>
      <c r="C4335" s="824"/>
      <c r="D4335" s="824"/>
      <c r="E4335" s="824"/>
      <c r="F4335" s="824"/>
      <c r="G4335" s="824" t="s">
        <v>3792</v>
      </c>
      <c r="H4335" s="824"/>
      <c r="I4335" s="703" t="s">
        <v>3793</v>
      </c>
      <c r="J4335" s="480"/>
    </row>
    <row r="4336" spans="2:10">
      <c r="B4336" s="381"/>
      <c r="C4336" s="824"/>
      <c r="D4336" s="824"/>
      <c r="E4336" s="824"/>
      <c r="F4336" s="824"/>
      <c r="G4336" s="824" t="s">
        <v>3794</v>
      </c>
      <c r="H4336" s="824"/>
      <c r="I4336" s="703" t="s">
        <v>1940</v>
      </c>
      <c r="J4336" s="480"/>
    </row>
    <row r="4337" spans="2:10">
      <c r="B4337" s="381"/>
      <c r="C4337" s="824"/>
      <c r="D4337" s="824" t="s">
        <v>3797</v>
      </c>
      <c r="E4337" s="824"/>
      <c r="F4337" s="824"/>
      <c r="G4337" s="824"/>
      <c r="H4337" s="824"/>
      <c r="I4337" s="703"/>
      <c r="J4337" s="480"/>
    </row>
    <row r="4338" spans="2:10" ht="63" customHeight="1">
      <c r="B4338" s="381"/>
      <c r="C4338" s="824"/>
      <c r="D4338" s="824"/>
      <c r="E4338" s="824"/>
      <c r="F4338" s="824"/>
      <c r="G4338" s="824"/>
      <c r="H4338" s="824"/>
      <c r="I4338" s="703" t="s">
        <v>3798</v>
      </c>
      <c r="J4338" s="480"/>
    </row>
    <row r="4339" spans="2:10">
      <c r="B4339" s="381"/>
      <c r="C4339" s="824"/>
      <c r="D4339" s="824"/>
      <c r="E4339" s="824" t="s">
        <v>3799</v>
      </c>
      <c r="F4339" s="824"/>
      <c r="G4339" s="824"/>
      <c r="H4339" s="824"/>
      <c r="I4339" s="703"/>
      <c r="J4339" s="480"/>
    </row>
    <row r="4340" spans="2:10">
      <c r="B4340" s="381"/>
      <c r="C4340" s="824"/>
      <c r="D4340" s="824"/>
      <c r="E4340" s="824"/>
      <c r="F4340" s="824" t="s">
        <v>2189</v>
      </c>
      <c r="G4340" s="824"/>
      <c r="H4340" s="824"/>
      <c r="I4340" s="703" t="s">
        <v>3800</v>
      </c>
      <c r="J4340" s="480"/>
    </row>
    <row r="4341" spans="2:10" ht="35.25" customHeight="1">
      <c r="B4341" s="381"/>
      <c r="C4341" s="824"/>
      <c r="D4341" s="824"/>
      <c r="E4341" s="824"/>
      <c r="F4341" s="824"/>
      <c r="G4341" s="824"/>
      <c r="H4341" s="824"/>
      <c r="I4341" s="703" t="s">
        <v>3768</v>
      </c>
      <c r="J4341" s="480"/>
    </row>
    <row r="4342" spans="2:10">
      <c r="B4342" s="381"/>
      <c r="C4342" s="824"/>
      <c r="D4342" s="824"/>
      <c r="E4342" s="824"/>
      <c r="F4342" s="824" t="s">
        <v>2267</v>
      </c>
      <c r="G4342" s="824"/>
      <c r="H4342" s="824"/>
      <c r="I4342" s="703" t="s">
        <v>1612</v>
      </c>
      <c r="J4342" s="480"/>
    </row>
    <row r="4343" spans="2:10">
      <c r="B4343" s="381"/>
      <c r="C4343" s="824"/>
      <c r="D4343" s="824"/>
      <c r="E4343" s="824"/>
      <c r="F4343" s="824" t="s">
        <v>3801</v>
      </c>
      <c r="G4343" s="824"/>
      <c r="H4343" s="824"/>
      <c r="I4343" s="703"/>
      <c r="J4343" s="480"/>
    </row>
    <row r="4344" spans="2:10">
      <c r="B4344" s="381"/>
      <c r="C4344" s="824"/>
      <c r="D4344" s="824"/>
      <c r="E4344" s="824"/>
      <c r="F4344" s="824"/>
      <c r="G4344" s="824" t="s">
        <v>3802</v>
      </c>
      <c r="H4344" s="824"/>
      <c r="I4344" s="703" t="s">
        <v>1612</v>
      </c>
      <c r="J4344" s="480"/>
    </row>
    <row r="4345" spans="2:10">
      <c r="B4345" s="381"/>
      <c r="C4345" s="824"/>
      <c r="D4345" s="824"/>
      <c r="E4345" s="824"/>
      <c r="F4345" s="824"/>
      <c r="G4345" s="824" t="s">
        <v>3803</v>
      </c>
      <c r="H4345" s="824"/>
      <c r="I4345" s="703" t="s">
        <v>1612</v>
      </c>
      <c r="J4345" s="480"/>
    </row>
    <row r="4346" spans="2:10">
      <c r="B4346" s="381"/>
      <c r="C4346" s="824"/>
      <c r="D4346" s="824"/>
      <c r="E4346" s="824"/>
      <c r="F4346" s="824"/>
      <c r="G4346" s="824" t="s">
        <v>3804</v>
      </c>
      <c r="H4346" s="824"/>
      <c r="I4346" s="703" t="s">
        <v>1612</v>
      </c>
      <c r="J4346" s="480"/>
    </row>
    <row r="4347" spans="2:10">
      <c r="B4347" s="381"/>
      <c r="C4347" s="824"/>
      <c r="D4347" s="824"/>
      <c r="E4347" s="824"/>
      <c r="F4347" s="824"/>
      <c r="G4347" s="824" t="s">
        <v>3805</v>
      </c>
      <c r="H4347" s="824"/>
      <c r="I4347" s="703" t="s">
        <v>1612</v>
      </c>
      <c r="J4347" s="480"/>
    </row>
    <row r="4348" spans="2:10">
      <c r="B4348" s="381"/>
      <c r="C4348" s="824"/>
      <c r="D4348" s="824"/>
      <c r="E4348" s="824"/>
      <c r="F4348" s="824" t="s">
        <v>3806</v>
      </c>
      <c r="G4348" s="824"/>
      <c r="H4348" s="824"/>
      <c r="I4348" s="703"/>
      <c r="J4348" s="480"/>
    </row>
    <row r="4349" spans="2:10">
      <c r="B4349" s="381"/>
      <c r="C4349" s="824"/>
      <c r="D4349" s="824"/>
      <c r="E4349" s="824"/>
      <c r="F4349" s="824"/>
      <c r="G4349" s="824" t="s">
        <v>3807</v>
      </c>
      <c r="H4349" s="824"/>
      <c r="I4349" s="703" t="s">
        <v>1612</v>
      </c>
      <c r="J4349" s="480"/>
    </row>
    <row r="4350" spans="2:10">
      <c r="B4350" s="381"/>
      <c r="C4350" s="824"/>
      <c r="D4350" s="824"/>
      <c r="E4350" s="824"/>
      <c r="F4350" s="824"/>
      <c r="G4350" s="824" t="s">
        <v>3808</v>
      </c>
      <c r="H4350" s="824"/>
      <c r="I4350" s="703" t="s">
        <v>1612</v>
      </c>
      <c r="J4350" s="480"/>
    </row>
    <row r="4351" spans="2:10">
      <c r="B4351" s="381"/>
      <c r="C4351" s="824"/>
      <c r="D4351" s="824"/>
      <c r="E4351" s="824"/>
      <c r="F4351" s="824"/>
      <c r="G4351" s="824" t="s">
        <v>3809</v>
      </c>
      <c r="H4351" s="824"/>
      <c r="I4351" s="703" t="s">
        <v>1612</v>
      </c>
      <c r="J4351" s="480"/>
    </row>
    <row r="4352" spans="2:10">
      <c r="B4352" s="381"/>
      <c r="C4352" s="824"/>
      <c r="D4352" s="824"/>
      <c r="E4352" s="824"/>
      <c r="F4352" s="824"/>
      <c r="G4352" s="824" t="s">
        <v>3810</v>
      </c>
      <c r="H4352" s="824"/>
      <c r="I4352" s="703" t="s">
        <v>1612</v>
      </c>
      <c r="J4352" s="480"/>
    </row>
    <row r="4353" spans="2:10">
      <c r="B4353" s="381"/>
      <c r="C4353" s="824"/>
      <c r="D4353" s="824"/>
      <c r="E4353" s="824"/>
      <c r="F4353" s="824"/>
      <c r="G4353" s="824" t="s">
        <v>3811</v>
      </c>
      <c r="H4353" s="824"/>
      <c r="I4353" s="703" t="s">
        <v>1612</v>
      </c>
      <c r="J4353" s="480"/>
    </row>
    <row r="4354" spans="2:10">
      <c r="B4354" s="381"/>
      <c r="C4354" s="824"/>
      <c r="D4354" s="824"/>
      <c r="E4354" s="824"/>
      <c r="F4354" s="824"/>
      <c r="G4354" s="824" t="s">
        <v>3812</v>
      </c>
      <c r="H4354" s="824"/>
      <c r="I4354" s="703" t="s">
        <v>1612</v>
      </c>
      <c r="J4354" s="480"/>
    </row>
    <row r="4355" spans="2:10">
      <c r="B4355" s="381"/>
      <c r="C4355" s="824"/>
      <c r="D4355" s="824"/>
      <c r="E4355" s="824"/>
      <c r="F4355" s="824"/>
      <c r="G4355" s="824" t="s">
        <v>3813</v>
      </c>
      <c r="H4355" s="824"/>
      <c r="I4355" s="703" t="s">
        <v>1612</v>
      </c>
      <c r="J4355" s="480"/>
    </row>
    <row r="4356" spans="2:10">
      <c r="B4356" s="381"/>
      <c r="C4356" s="824"/>
      <c r="D4356" s="824"/>
      <c r="E4356" s="824"/>
      <c r="F4356" s="824" t="s">
        <v>3814</v>
      </c>
      <c r="G4356" s="824" t="s">
        <v>3815</v>
      </c>
      <c r="H4356" s="824"/>
      <c r="I4356" s="703" t="s">
        <v>1612</v>
      </c>
      <c r="J4356" s="480"/>
    </row>
    <row r="4357" spans="2:10">
      <c r="B4357" s="381"/>
      <c r="C4357" s="824"/>
      <c r="D4357" s="824"/>
      <c r="E4357" s="824"/>
      <c r="F4357" s="824"/>
      <c r="G4357" s="824" t="s">
        <v>3816</v>
      </c>
      <c r="H4357" s="824"/>
      <c r="I4357" s="703" t="s">
        <v>1612</v>
      </c>
      <c r="J4357" s="480"/>
    </row>
    <row r="4358" spans="2:10">
      <c r="B4358" s="381"/>
      <c r="C4358" s="824"/>
      <c r="D4358" s="824"/>
      <c r="E4358" s="824"/>
      <c r="F4358" s="824" t="s">
        <v>2286</v>
      </c>
      <c r="G4358" s="824"/>
      <c r="H4358" s="824"/>
      <c r="I4358" s="703"/>
      <c r="J4358" s="480"/>
    </row>
    <row r="4359" spans="2:10" ht="31.5" customHeight="1">
      <c r="B4359" s="381"/>
      <c r="C4359" s="824"/>
      <c r="D4359" s="824"/>
      <c r="E4359" s="824"/>
      <c r="F4359" s="824"/>
      <c r="G4359" s="824" t="s">
        <v>1547</v>
      </c>
      <c r="H4359" s="824"/>
      <c r="I4359" s="703" t="s">
        <v>3817</v>
      </c>
      <c r="J4359" s="480"/>
    </row>
    <row r="4360" spans="2:10" ht="31.5" customHeight="1">
      <c r="B4360" s="381"/>
      <c r="C4360" s="824"/>
      <c r="D4360" s="824"/>
      <c r="E4360" s="824"/>
      <c r="F4360" s="824"/>
      <c r="G4360" s="824" t="s">
        <v>1548</v>
      </c>
      <c r="H4360" s="824"/>
      <c r="I4360" s="703" t="s">
        <v>3818</v>
      </c>
      <c r="J4360" s="480"/>
    </row>
    <row r="4361" spans="2:10" ht="54.75" customHeight="1">
      <c r="B4361" s="381"/>
      <c r="C4361" s="824"/>
      <c r="D4361" s="824"/>
      <c r="E4361" s="824"/>
      <c r="F4361" s="824"/>
      <c r="G4361" s="824" t="s">
        <v>1549</v>
      </c>
      <c r="H4361" s="824"/>
      <c r="I4361" s="703" t="s">
        <v>3819</v>
      </c>
      <c r="J4361" s="480"/>
    </row>
    <row r="4362" spans="2:10">
      <c r="B4362" s="381"/>
      <c r="C4362" s="824"/>
      <c r="D4362" s="824"/>
      <c r="E4362" s="824" t="s">
        <v>3820</v>
      </c>
      <c r="F4362" s="824"/>
      <c r="G4362" s="824"/>
      <c r="H4362" s="824"/>
      <c r="I4362" s="703"/>
      <c r="J4362" s="480"/>
    </row>
    <row r="4363" spans="2:10">
      <c r="B4363" s="381"/>
      <c r="C4363" s="824"/>
      <c r="D4363" s="824"/>
      <c r="E4363" s="824"/>
      <c r="F4363" s="824" t="s">
        <v>2189</v>
      </c>
      <c r="G4363" s="824"/>
      <c r="H4363" s="824"/>
      <c r="I4363" s="703" t="s">
        <v>3800</v>
      </c>
      <c r="J4363" s="480"/>
    </row>
    <row r="4364" spans="2:10" ht="22.5">
      <c r="B4364" s="381"/>
      <c r="C4364" s="824"/>
      <c r="D4364" s="824"/>
      <c r="E4364" s="824"/>
      <c r="F4364" s="824"/>
      <c r="G4364" s="824"/>
      <c r="H4364" s="824"/>
      <c r="I4364" s="703" t="s">
        <v>3768</v>
      </c>
      <c r="J4364" s="480"/>
    </row>
    <row r="4365" spans="2:10">
      <c r="B4365" s="381"/>
      <c r="C4365" s="824"/>
      <c r="D4365" s="824"/>
      <c r="E4365" s="824"/>
      <c r="F4365" s="824" t="s">
        <v>2267</v>
      </c>
      <c r="G4365" s="824"/>
      <c r="H4365" s="824"/>
      <c r="I4365" s="703" t="s">
        <v>1612</v>
      </c>
      <c r="J4365" s="480"/>
    </row>
    <row r="4366" spans="2:10">
      <c r="B4366" s="381"/>
      <c r="C4366" s="824"/>
      <c r="D4366" s="824"/>
      <c r="E4366" s="824"/>
      <c r="F4366" s="824" t="s">
        <v>2324</v>
      </c>
      <c r="G4366" s="824"/>
      <c r="H4366" s="824"/>
      <c r="I4366" s="703"/>
      <c r="J4366" s="480"/>
    </row>
    <row r="4367" spans="2:10">
      <c r="B4367" s="381"/>
      <c r="C4367" s="824"/>
      <c r="D4367" s="824"/>
      <c r="E4367" s="824"/>
      <c r="F4367" s="824"/>
      <c r="G4367" s="824" t="s">
        <v>3821</v>
      </c>
      <c r="H4367" s="824"/>
      <c r="I4367" s="703" t="s">
        <v>3822</v>
      </c>
      <c r="J4367" s="480"/>
    </row>
    <row r="4368" spans="2:10">
      <c r="B4368" s="381"/>
      <c r="C4368" s="824"/>
      <c r="D4368" s="824"/>
      <c r="E4368" s="824"/>
      <c r="F4368" s="824"/>
      <c r="G4368" s="824" t="s">
        <v>3823</v>
      </c>
      <c r="H4368" s="824"/>
      <c r="I4368" s="703" t="s">
        <v>3824</v>
      </c>
      <c r="J4368" s="480"/>
    </row>
    <row r="4369" spans="2:10">
      <c r="B4369" s="381"/>
      <c r="C4369" s="824"/>
      <c r="D4369" s="824"/>
      <c r="E4369" s="824"/>
      <c r="F4369" s="824" t="s">
        <v>3825</v>
      </c>
      <c r="G4369" s="824"/>
      <c r="H4369" s="824"/>
      <c r="I4369" s="703"/>
      <c r="J4369" s="480"/>
    </row>
    <row r="4370" spans="2:10">
      <c r="B4370" s="381"/>
      <c r="C4370" s="824"/>
      <c r="D4370" s="824"/>
      <c r="E4370" s="824"/>
      <c r="F4370" s="824"/>
      <c r="G4370" s="824" t="s">
        <v>3826</v>
      </c>
      <c r="H4370" s="824" t="s">
        <v>1612</v>
      </c>
      <c r="I4370" s="703"/>
      <c r="J4370" s="480"/>
    </row>
    <row r="4371" spans="2:10">
      <c r="B4371" s="381"/>
      <c r="C4371" s="824"/>
      <c r="D4371" s="824"/>
      <c r="E4371" s="824"/>
      <c r="F4371" s="824"/>
      <c r="G4371" s="824" t="s">
        <v>3827</v>
      </c>
      <c r="H4371" s="824"/>
      <c r="I4371" s="703" t="s">
        <v>1612</v>
      </c>
      <c r="J4371" s="480"/>
    </row>
    <row r="4372" spans="2:10">
      <c r="B4372" s="381"/>
      <c r="C4372" s="824"/>
      <c r="D4372" s="824"/>
      <c r="E4372" s="824"/>
      <c r="F4372" s="824"/>
      <c r="G4372" s="824" t="s">
        <v>3828</v>
      </c>
      <c r="H4372" s="824"/>
      <c r="I4372" s="703" t="s">
        <v>1612</v>
      </c>
      <c r="J4372" s="480"/>
    </row>
    <row r="4373" spans="2:10">
      <c r="B4373" s="381"/>
      <c r="C4373" s="824"/>
      <c r="D4373" s="824"/>
      <c r="E4373" s="824"/>
      <c r="F4373" s="824"/>
      <c r="G4373" s="824" t="s">
        <v>3829</v>
      </c>
      <c r="H4373" s="824"/>
      <c r="I4373" s="703" t="s">
        <v>1612</v>
      </c>
      <c r="J4373" s="480"/>
    </row>
    <row r="4374" spans="2:10">
      <c r="B4374" s="381"/>
      <c r="C4374" s="824"/>
      <c r="D4374" s="824"/>
      <c r="E4374" s="824"/>
      <c r="F4374" s="824"/>
      <c r="G4374" s="824" t="s">
        <v>3830</v>
      </c>
      <c r="H4374" s="824"/>
      <c r="I4374" s="703" t="s">
        <v>1612</v>
      </c>
      <c r="J4374" s="480"/>
    </row>
    <row r="4375" spans="2:10">
      <c r="B4375" s="381"/>
      <c r="C4375" s="824"/>
      <c r="D4375" s="824"/>
      <c r="E4375" s="824"/>
      <c r="F4375" s="824" t="s">
        <v>2286</v>
      </c>
      <c r="G4375" s="824"/>
      <c r="H4375" s="824"/>
      <c r="I4375" s="703"/>
      <c r="J4375" s="480"/>
    </row>
    <row r="4376" spans="2:10" ht="22.5">
      <c r="B4376" s="381"/>
      <c r="C4376" s="824"/>
      <c r="D4376" s="824"/>
      <c r="E4376" s="824"/>
      <c r="F4376" s="824"/>
      <c r="G4376" s="824" t="s">
        <v>3831</v>
      </c>
      <c r="H4376" s="824"/>
      <c r="I4376" s="703" t="s">
        <v>3832</v>
      </c>
      <c r="J4376" s="480"/>
    </row>
    <row r="4377" spans="2:10">
      <c r="B4377" s="381"/>
      <c r="C4377" s="824"/>
      <c r="D4377" s="824"/>
      <c r="E4377" s="824" t="s">
        <v>3833</v>
      </c>
      <c r="F4377" s="824"/>
      <c r="G4377" s="824"/>
      <c r="H4377" s="824"/>
      <c r="I4377" s="703"/>
      <c r="J4377" s="480"/>
    </row>
    <row r="4378" spans="2:10">
      <c r="B4378" s="381"/>
      <c r="C4378" s="824"/>
      <c r="D4378" s="824"/>
      <c r="E4378" s="824"/>
      <c r="F4378" s="824" t="s">
        <v>2189</v>
      </c>
      <c r="G4378" s="824"/>
      <c r="H4378" s="824"/>
      <c r="I4378" s="703" t="s">
        <v>3834</v>
      </c>
      <c r="J4378" s="480"/>
    </row>
    <row r="4379" spans="2:10">
      <c r="B4379" s="381"/>
      <c r="C4379" s="824"/>
      <c r="D4379" s="824"/>
      <c r="E4379" s="824"/>
      <c r="F4379" s="824" t="s">
        <v>2267</v>
      </c>
      <c r="G4379" s="824"/>
      <c r="H4379" s="824"/>
      <c r="I4379" s="703" t="s">
        <v>1612</v>
      </c>
      <c r="J4379" s="480"/>
    </row>
    <row r="4380" spans="2:10">
      <c r="B4380" s="381"/>
      <c r="C4380" s="824"/>
      <c r="D4380" s="824"/>
      <c r="E4380" s="824"/>
      <c r="F4380" s="824" t="s">
        <v>2324</v>
      </c>
      <c r="G4380" s="824"/>
      <c r="H4380" s="824"/>
      <c r="I4380" s="703"/>
      <c r="J4380" s="480"/>
    </row>
    <row r="4381" spans="2:10">
      <c r="B4381" s="381"/>
      <c r="C4381" s="824"/>
      <c r="D4381" s="824"/>
      <c r="E4381" s="824"/>
      <c r="F4381" s="824"/>
      <c r="G4381" s="824" t="s">
        <v>3835</v>
      </c>
      <c r="H4381" s="824"/>
      <c r="I4381" s="703" t="s">
        <v>3836</v>
      </c>
      <c r="J4381" s="480"/>
    </row>
    <row r="4382" spans="2:10">
      <c r="B4382" s="381"/>
      <c r="C4382" s="824"/>
      <c r="D4382" s="824"/>
      <c r="E4382" s="824"/>
      <c r="F4382" s="824" t="s">
        <v>3825</v>
      </c>
      <c r="G4382" s="824"/>
      <c r="H4382" s="824"/>
      <c r="I4382" s="703"/>
      <c r="J4382" s="480"/>
    </row>
    <row r="4383" spans="2:10">
      <c r="B4383" s="381"/>
      <c r="C4383" s="824"/>
      <c r="D4383" s="824"/>
      <c r="E4383" s="824"/>
      <c r="F4383" s="824"/>
      <c r="G4383" s="824" t="s">
        <v>3837</v>
      </c>
      <c r="H4383" s="824"/>
      <c r="I4383" s="703" t="s">
        <v>1612</v>
      </c>
      <c r="J4383" s="480"/>
    </row>
    <row r="4384" spans="2:10">
      <c r="B4384" s="381"/>
      <c r="C4384" s="824"/>
      <c r="D4384" s="824"/>
      <c r="E4384" s="824"/>
      <c r="F4384" s="824"/>
      <c r="G4384" s="824" t="s">
        <v>3838</v>
      </c>
      <c r="H4384" s="824"/>
      <c r="I4384" s="703" t="s">
        <v>1612</v>
      </c>
      <c r="J4384" s="480"/>
    </row>
    <row r="4385" spans="2:10">
      <c r="B4385" s="381"/>
      <c r="C4385" s="824"/>
      <c r="D4385" s="824"/>
      <c r="E4385" s="824"/>
      <c r="F4385" s="824"/>
      <c r="G4385" s="824" t="s">
        <v>3839</v>
      </c>
      <c r="H4385" s="824"/>
      <c r="I4385" s="703" t="s">
        <v>1612</v>
      </c>
      <c r="J4385" s="480"/>
    </row>
    <row r="4386" spans="2:10">
      <c r="B4386" s="381"/>
      <c r="C4386" s="824"/>
      <c r="D4386" s="824"/>
      <c r="E4386" s="824"/>
      <c r="F4386" s="824"/>
      <c r="G4386" s="824" t="s">
        <v>3840</v>
      </c>
      <c r="H4386" s="824"/>
      <c r="I4386" s="703" t="s">
        <v>1612</v>
      </c>
      <c r="J4386" s="480"/>
    </row>
    <row r="4387" spans="2:10">
      <c r="B4387" s="381"/>
      <c r="C4387" s="824"/>
      <c r="D4387" s="824"/>
      <c r="E4387" s="824"/>
      <c r="F4387" s="824"/>
      <c r="G4387" s="824" t="s">
        <v>3841</v>
      </c>
      <c r="H4387" s="824"/>
      <c r="I4387" s="703" t="s">
        <v>1612</v>
      </c>
      <c r="J4387" s="480"/>
    </row>
    <row r="4388" spans="2:10">
      <c r="B4388" s="381"/>
      <c r="C4388" s="824"/>
      <c r="D4388" s="824"/>
      <c r="E4388" s="824"/>
      <c r="F4388" s="824" t="s">
        <v>2286</v>
      </c>
      <c r="G4388" s="824"/>
      <c r="H4388" s="824"/>
      <c r="I4388" s="703"/>
      <c r="J4388" s="480"/>
    </row>
    <row r="4389" spans="2:10" ht="35.25" customHeight="1">
      <c r="B4389" s="362"/>
      <c r="C4389" s="823"/>
      <c r="D4389" s="823"/>
      <c r="E4389" s="823"/>
      <c r="F4389" s="823"/>
      <c r="G4389" s="823" t="s">
        <v>1547</v>
      </c>
      <c r="H4389" s="823"/>
      <c r="I4389" s="746" t="s">
        <v>3842</v>
      </c>
      <c r="J4389" s="481"/>
    </row>
    <row r="4390" spans="2:10" ht="35.25" customHeight="1">
      <c r="B4390" s="362"/>
      <c r="C4390" s="823"/>
      <c r="D4390" s="823"/>
      <c r="E4390" s="823"/>
      <c r="F4390" s="823"/>
      <c r="G4390" s="823" t="s">
        <v>1548</v>
      </c>
      <c r="H4390" s="823"/>
      <c r="I4390" s="746" t="s">
        <v>3843</v>
      </c>
      <c r="J4390" s="481"/>
    </row>
    <row r="4391" spans="2:10" ht="35.25" customHeight="1">
      <c r="B4391" s="381"/>
      <c r="C4391" s="824"/>
      <c r="D4391" s="824"/>
      <c r="E4391" s="824"/>
      <c r="F4391" s="824"/>
      <c r="G4391" s="824" t="s">
        <v>1549</v>
      </c>
      <c r="H4391" s="824"/>
      <c r="I4391" s="703" t="s">
        <v>3844</v>
      </c>
      <c r="J4391" s="480"/>
    </row>
    <row r="4392" spans="2:10" ht="48" customHeight="1">
      <c r="B4392" s="381"/>
      <c r="C4392" s="824"/>
      <c r="D4392" s="824"/>
      <c r="E4392" s="824"/>
      <c r="F4392" s="824"/>
      <c r="G4392" s="824" t="s">
        <v>1550</v>
      </c>
      <c r="H4392" s="824"/>
      <c r="I4392" s="703" t="s">
        <v>3845</v>
      </c>
      <c r="J4392" s="480"/>
    </row>
    <row r="4393" spans="2:10">
      <c r="B4393" s="381"/>
      <c r="C4393" s="824"/>
      <c r="D4393" s="824"/>
      <c r="E4393" s="824" t="s">
        <v>3846</v>
      </c>
      <c r="F4393" s="824"/>
      <c r="G4393" s="824"/>
      <c r="H4393" s="824"/>
      <c r="I4393" s="703"/>
      <c r="J4393" s="480"/>
    </row>
    <row r="4394" spans="2:10">
      <c r="B4394" s="381"/>
      <c r="C4394" s="824"/>
      <c r="D4394" s="824"/>
      <c r="E4394" s="824"/>
      <c r="F4394" s="824" t="s">
        <v>2189</v>
      </c>
      <c r="G4394" s="824"/>
      <c r="H4394" s="824" t="s">
        <v>3800</v>
      </c>
      <c r="I4394" s="703" t="s">
        <v>3800</v>
      </c>
      <c r="J4394" s="480"/>
    </row>
    <row r="4395" spans="2:10" ht="22.5">
      <c r="B4395" s="381"/>
      <c r="C4395" s="824"/>
      <c r="D4395" s="824"/>
      <c r="E4395" s="824"/>
      <c r="F4395" s="824"/>
      <c r="G4395" s="824"/>
      <c r="H4395" s="824" t="s">
        <v>3768</v>
      </c>
      <c r="I4395" s="703" t="s">
        <v>3768</v>
      </c>
      <c r="J4395" s="480"/>
    </row>
    <row r="4396" spans="2:10">
      <c r="B4396" s="381"/>
      <c r="C4396" s="824"/>
      <c r="D4396" s="824"/>
      <c r="E4396" s="824"/>
      <c r="F4396" s="824" t="s">
        <v>2267</v>
      </c>
      <c r="G4396" s="824"/>
      <c r="H4396" s="824" t="s">
        <v>1612</v>
      </c>
      <c r="I4396" s="703" t="s">
        <v>1612</v>
      </c>
      <c r="J4396" s="480"/>
    </row>
    <row r="4397" spans="2:10">
      <c r="B4397" s="381"/>
      <c r="C4397" s="824"/>
      <c r="D4397" s="824"/>
      <c r="E4397" s="824"/>
      <c r="F4397" s="824" t="s">
        <v>3801</v>
      </c>
      <c r="G4397" s="824"/>
      <c r="H4397" s="824"/>
      <c r="I4397" s="703"/>
      <c r="J4397" s="480"/>
    </row>
    <row r="4398" spans="2:10">
      <c r="B4398" s="381"/>
      <c r="C4398" s="824"/>
      <c r="D4398" s="824"/>
      <c r="E4398" s="824"/>
      <c r="F4398" s="824"/>
      <c r="G4398" s="824" t="s">
        <v>3847</v>
      </c>
      <c r="H4398" s="824"/>
      <c r="I4398" s="703" t="s">
        <v>1612</v>
      </c>
      <c r="J4398" s="480"/>
    </row>
    <row r="4399" spans="2:10">
      <c r="B4399" s="381"/>
      <c r="C4399" s="824"/>
      <c r="D4399" s="824"/>
      <c r="E4399" s="824"/>
      <c r="F4399" s="824"/>
      <c r="G4399" s="824" t="s">
        <v>3848</v>
      </c>
      <c r="H4399" s="824"/>
      <c r="I4399" s="703" t="s">
        <v>1612</v>
      </c>
      <c r="J4399" s="480"/>
    </row>
    <row r="4400" spans="2:10">
      <c r="B4400" s="381"/>
      <c r="C4400" s="824"/>
      <c r="D4400" s="824"/>
      <c r="E4400" s="824"/>
      <c r="F4400" s="824" t="s">
        <v>3849</v>
      </c>
      <c r="G4400" s="824"/>
      <c r="H4400" s="824"/>
      <c r="I4400" s="703"/>
      <c r="J4400" s="480"/>
    </row>
    <row r="4401" spans="2:10">
      <c r="B4401" s="381"/>
      <c r="C4401" s="824"/>
      <c r="D4401" s="824"/>
      <c r="E4401" s="824"/>
      <c r="F4401" s="824"/>
      <c r="G4401" s="824" t="s">
        <v>3850</v>
      </c>
      <c r="H4401" s="824"/>
      <c r="I4401" s="703"/>
      <c r="J4401" s="480"/>
    </row>
    <row r="4402" spans="2:10">
      <c r="B4402" s="381"/>
      <c r="C4402" s="824"/>
      <c r="D4402" s="824"/>
      <c r="E4402" s="824"/>
      <c r="F4402" s="824"/>
      <c r="G4402" s="824"/>
      <c r="H4402" s="824" t="s">
        <v>3851</v>
      </c>
      <c r="I4402" s="703" t="s">
        <v>3852</v>
      </c>
      <c r="J4402" s="480"/>
    </row>
    <row r="4403" spans="2:10">
      <c r="B4403" s="381"/>
      <c r="C4403" s="824"/>
      <c r="D4403" s="824"/>
      <c r="E4403" s="824"/>
      <c r="F4403" s="824"/>
      <c r="G4403" s="824"/>
      <c r="H4403" s="824" t="s">
        <v>3853</v>
      </c>
      <c r="I4403" s="703" t="s">
        <v>1612</v>
      </c>
      <c r="J4403" s="480"/>
    </row>
    <row r="4404" spans="2:10">
      <c r="B4404" s="381"/>
      <c r="C4404" s="824"/>
      <c r="D4404" s="824"/>
      <c r="E4404" s="824"/>
      <c r="F4404" s="824"/>
      <c r="G4404" s="824" t="s">
        <v>3854</v>
      </c>
      <c r="H4404" s="824"/>
      <c r="I4404" s="703"/>
      <c r="J4404" s="480"/>
    </row>
    <row r="4405" spans="2:10">
      <c r="B4405" s="381"/>
      <c r="C4405" s="824"/>
      <c r="D4405" s="824"/>
      <c r="E4405" s="824"/>
      <c r="F4405" s="824"/>
      <c r="G4405" s="824"/>
      <c r="H4405" s="824" t="s">
        <v>3851</v>
      </c>
      <c r="I4405" s="703" t="s">
        <v>3852</v>
      </c>
      <c r="J4405" s="480"/>
    </row>
    <row r="4406" spans="2:10">
      <c r="B4406" s="381"/>
      <c r="C4406" s="824"/>
      <c r="D4406" s="824"/>
      <c r="E4406" s="824"/>
      <c r="F4406" s="824"/>
      <c r="G4406" s="824"/>
      <c r="H4406" s="824" t="s">
        <v>3853</v>
      </c>
      <c r="I4406" s="703" t="s">
        <v>1612</v>
      </c>
      <c r="J4406" s="480"/>
    </row>
    <row r="4407" spans="2:10">
      <c r="B4407" s="381"/>
      <c r="C4407" s="824"/>
      <c r="D4407" s="824"/>
      <c r="E4407" s="824"/>
      <c r="F4407" s="824"/>
      <c r="G4407" s="824" t="s">
        <v>3855</v>
      </c>
      <c r="H4407" s="824"/>
      <c r="I4407" s="703"/>
      <c r="J4407" s="480"/>
    </row>
    <row r="4408" spans="2:10">
      <c r="B4408" s="381"/>
      <c r="C4408" s="824"/>
      <c r="D4408" s="824"/>
      <c r="E4408" s="824"/>
      <c r="F4408" s="824"/>
      <c r="G4408" s="824"/>
      <c r="H4408" s="824" t="s">
        <v>3851</v>
      </c>
      <c r="I4408" s="703" t="s">
        <v>3852</v>
      </c>
      <c r="J4408" s="480"/>
    </row>
    <row r="4409" spans="2:10">
      <c r="B4409" s="381"/>
      <c r="C4409" s="824"/>
      <c r="D4409" s="824"/>
      <c r="E4409" s="824"/>
      <c r="F4409" s="824"/>
      <c r="G4409" s="824"/>
      <c r="H4409" s="824" t="s">
        <v>3853</v>
      </c>
      <c r="I4409" s="703" t="s">
        <v>1612</v>
      </c>
      <c r="J4409" s="480"/>
    </row>
    <row r="4410" spans="2:10">
      <c r="B4410" s="381"/>
      <c r="C4410" s="824"/>
      <c r="D4410" s="824"/>
      <c r="E4410" s="824"/>
      <c r="F4410" s="824"/>
      <c r="G4410" s="824" t="s">
        <v>3856</v>
      </c>
      <c r="H4410" s="824"/>
      <c r="I4410" s="703"/>
      <c r="J4410" s="480"/>
    </row>
    <row r="4411" spans="2:10">
      <c r="B4411" s="381"/>
      <c r="C4411" s="824"/>
      <c r="D4411" s="824"/>
      <c r="E4411" s="824"/>
      <c r="F4411" s="824"/>
      <c r="G4411" s="824"/>
      <c r="H4411" s="824" t="s">
        <v>3851</v>
      </c>
      <c r="I4411" s="703" t="s">
        <v>3852</v>
      </c>
      <c r="J4411" s="480"/>
    </row>
    <row r="4412" spans="2:10">
      <c r="B4412" s="381"/>
      <c r="C4412" s="824"/>
      <c r="D4412" s="824"/>
      <c r="E4412" s="824"/>
      <c r="F4412" s="824"/>
      <c r="G4412" s="824"/>
      <c r="H4412" s="824" t="s">
        <v>3853</v>
      </c>
      <c r="I4412" s="703" t="s">
        <v>1612</v>
      </c>
      <c r="J4412" s="480"/>
    </row>
    <row r="4413" spans="2:10">
      <c r="B4413" s="381"/>
      <c r="C4413" s="824"/>
      <c r="D4413" s="824"/>
      <c r="E4413" s="824"/>
      <c r="F4413" s="824"/>
      <c r="G4413" s="824" t="s">
        <v>3857</v>
      </c>
      <c r="H4413" s="824"/>
      <c r="I4413" s="703"/>
      <c r="J4413" s="480"/>
    </row>
    <row r="4414" spans="2:10">
      <c r="B4414" s="381"/>
      <c r="C4414" s="824"/>
      <c r="D4414" s="824"/>
      <c r="E4414" s="824"/>
      <c r="F4414" s="824"/>
      <c r="G4414" s="824"/>
      <c r="H4414" s="824" t="s">
        <v>3851</v>
      </c>
      <c r="I4414" s="703" t="s">
        <v>3852</v>
      </c>
      <c r="J4414" s="480"/>
    </row>
    <row r="4415" spans="2:10">
      <c r="B4415" s="381"/>
      <c r="C4415" s="824"/>
      <c r="D4415" s="824"/>
      <c r="E4415" s="824"/>
      <c r="F4415" s="824"/>
      <c r="G4415" s="824"/>
      <c r="H4415" s="824" t="s">
        <v>3853</v>
      </c>
      <c r="I4415" s="703" t="s">
        <v>1612</v>
      </c>
      <c r="J4415" s="480"/>
    </row>
    <row r="4416" spans="2:10">
      <c r="B4416" s="381"/>
      <c r="C4416" s="824"/>
      <c r="D4416" s="824"/>
      <c r="E4416" s="824"/>
      <c r="F4416" s="824"/>
      <c r="G4416" s="824" t="s">
        <v>3858</v>
      </c>
      <c r="H4416" s="824"/>
      <c r="I4416" s="703"/>
      <c r="J4416" s="480"/>
    </row>
    <row r="4417" spans="2:10">
      <c r="B4417" s="381"/>
      <c r="C4417" s="824"/>
      <c r="D4417" s="824"/>
      <c r="E4417" s="824"/>
      <c r="F4417" s="824"/>
      <c r="G4417" s="824"/>
      <c r="H4417" s="824" t="s">
        <v>3851</v>
      </c>
      <c r="I4417" s="703" t="s">
        <v>3852</v>
      </c>
      <c r="J4417" s="480"/>
    </row>
    <row r="4418" spans="2:10">
      <c r="B4418" s="381"/>
      <c r="C4418" s="824"/>
      <c r="D4418" s="824"/>
      <c r="E4418" s="824"/>
      <c r="F4418" s="824"/>
      <c r="G4418" s="824"/>
      <c r="H4418" s="824" t="s">
        <v>3853</v>
      </c>
      <c r="I4418" s="703" t="s">
        <v>1612</v>
      </c>
      <c r="J4418" s="480"/>
    </row>
    <row r="4419" spans="2:10">
      <c r="B4419" s="381"/>
      <c r="C4419" s="824"/>
      <c r="D4419" s="824" t="s">
        <v>3859</v>
      </c>
      <c r="E4419" s="824"/>
      <c r="F4419" s="824"/>
      <c r="G4419" s="824"/>
      <c r="H4419" s="824"/>
      <c r="I4419" s="703"/>
      <c r="J4419" s="480"/>
    </row>
    <row r="4420" spans="2:10" ht="81.75" customHeight="1">
      <c r="B4420" s="381"/>
      <c r="C4420" s="824"/>
      <c r="D4420" s="824"/>
      <c r="E4420" s="824"/>
      <c r="F4420" s="824"/>
      <c r="G4420" s="824"/>
      <c r="H4420" s="824"/>
      <c r="I4420" s="703" t="s">
        <v>3860</v>
      </c>
      <c r="J4420" s="480"/>
    </row>
    <row r="4421" spans="2:10">
      <c r="B4421" s="381"/>
      <c r="C4421" s="824"/>
      <c r="D4421" s="824"/>
      <c r="E4421" s="824" t="s">
        <v>3861</v>
      </c>
      <c r="F4421" s="824"/>
      <c r="G4421" s="824"/>
      <c r="H4421" s="824"/>
      <c r="I4421" s="703"/>
      <c r="J4421" s="480"/>
    </row>
    <row r="4422" spans="2:10">
      <c r="B4422" s="381"/>
      <c r="C4422" s="824"/>
      <c r="D4422" s="824"/>
      <c r="E4422" s="824"/>
      <c r="F4422" s="824" t="s">
        <v>2189</v>
      </c>
      <c r="G4422" s="824"/>
      <c r="H4422" s="824"/>
      <c r="I4422" s="703" t="s">
        <v>3767</v>
      </c>
      <c r="J4422" s="480"/>
    </row>
    <row r="4423" spans="2:10" ht="22.5" customHeight="1">
      <c r="B4423" s="381"/>
      <c r="C4423" s="824"/>
      <c r="D4423" s="824"/>
      <c r="E4423" s="824"/>
      <c r="F4423" s="824"/>
      <c r="G4423" s="824"/>
      <c r="H4423" s="824"/>
      <c r="I4423" s="703" t="s">
        <v>3862</v>
      </c>
      <c r="J4423" s="480"/>
    </row>
    <row r="4424" spans="2:10">
      <c r="B4424" s="381"/>
      <c r="C4424" s="824"/>
      <c r="D4424" s="824"/>
      <c r="E4424" s="824"/>
      <c r="F4424" s="824" t="s">
        <v>2267</v>
      </c>
      <c r="G4424" s="824"/>
      <c r="H4424" s="824"/>
      <c r="I4424" s="703" t="s">
        <v>1612</v>
      </c>
      <c r="J4424" s="480"/>
    </row>
    <row r="4425" spans="2:10">
      <c r="B4425" s="381"/>
      <c r="C4425" s="824"/>
      <c r="D4425" s="824"/>
      <c r="E4425" s="824"/>
      <c r="F4425" s="824" t="s">
        <v>2324</v>
      </c>
      <c r="G4425" s="824"/>
      <c r="H4425" s="824"/>
      <c r="I4425" s="703"/>
      <c r="J4425" s="480"/>
    </row>
    <row r="4426" spans="2:10">
      <c r="B4426" s="381"/>
      <c r="C4426" s="824"/>
      <c r="D4426" s="824"/>
      <c r="E4426" s="824"/>
      <c r="F4426" s="824"/>
      <c r="G4426" s="824" t="s">
        <v>3835</v>
      </c>
      <c r="H4426" s="824"/>
      <c r="I4426" s="703" t="s">
        <v>3863</v>
      </c>
      <c r="J4426" s="480"/>
    </row>
    <row r="4427" spans="2:10">
      <c r="B4427" s="381"/>
      <c r="C4427" s="824"/>
      <c r="D4427" s="824"/>
      <c r="E4427" s="824"/>
      <c r="F4427" s="824" t="s">
        <v>3825</v>
      </c>
      <c r="G4427" s="824"/>
      <c r="H4427" s="824"/>
      <c r="I4427" s="703"/>
      <c r="J4427" s="480"/>
    </row>
    <row r="4428" spans="2:10">
      <c r="B4428" s="381"/>
      <c r="C4428" s="824"/>
      <c r="D4428" s="824"/>
      <c r="E4428" s="824"/>
      <c r="F4428" s="824"/>
      <c r="G4428" s="824" t="s">
        <v>3864</v>
      </c>
      <c r="H4428" s="824"/>
      <c r="I4428" s="703" t="s">
        <v>1612</v>
      </c>
      <c r="J4428" s="480"/>
    </row>
    <row r="4429" spans="2:10">
      <c r="B4429" s="381"/>
      <c r="C4429" s="824"/>
      <c r="D4429" s="824"/>
      <c r="E4429" s="824"/>
      <c r="F4429" s="824"/>
      <c r="G4429" s="824" t="s">
        <v>3865</v>
      </c>
      <c r="H4429" s="824"/>
      <c r="I4429" s="703" t="s">
        <v>1612</v>
      </c>
      <c r="J4429" s="480"/>
    </row>
    <row r="4430" spans="2:10">
      <c r="B4430" s="381"/>
      <c r="C4430" s="824"/>
      <c r="D4430" s="824"/>
      <c r="E4430" s="824"/>
      <c r="F4430" s="824"/>
      <c r="G4430" s="824" t="s">
        <v>3866</v>
      </c>
      <c r="H4430" s="824"/>
      <c r="I4430" s="703" t="s">
        <v>1612</v>
      </c>
      <c r="J4430" s="480"/>
    </row>
    <row r="4431" spans="2:10">
      <c r="B4431" s="381"/>
      <c r="C4431" s="824"/>
      <c r="D4431" s="824"/>
      <c r="E4431" s="824"/>
      <c r="F4431" s="824"/>
      <c r="G4431" s="824" t="s">
        <v>3867</v>
      </c>
      <c r="H4431" s="824"/>
      <c r="I4431" s="703" t="s">
        <v>1612</v>
      </c>
      <c r="J4431" s="480"/>
    </row>
    <row r="4432" spans="2:10">
      <c r="B4432" s="381"/>
      <c r="C4432" s="824"/>
      <c r="D4432" s="824"/>
      <c r="E4432" s="824"/>
      <c r="F4432" s="824"/>
      <c r="G4432" s="824" t="s">
        <v>3830</v>
      </c>
      <c r="H4432" s="824"/>
      <c r="I4432" s="703" t="s">
        <v>1612</v>
      </c>
      <c r="J4432" s="480"/>
    </row>
    <row r="4433" spans="2:10">
      <c r="B4433" s="381"/>
      <c r="C4433" s="824"/>
      <c r="D4433" s="824"/>
      <c r="E4433" s="824"/>
      <c r="F4433" s="824" t="s">
        <v>2286</v>
      </c>
      <c r="G4433" s="824"/>
      <c r="H4433" s="824"/>
      <c r="I4433" s="703"/>
      <c r="J4433" s="480"/>
    </row>
    <row r="4434" spans="2:10" ht="51" customHeight="1">
      <c r="B4434" s="381"/>
      <c r="C4434" s="824"/>
      <c r="D4434" s="824"/>
      <c r="E4434" s="824"/>
      <c r="F4434" s="824"/>
      <c r="G4434" s="824" t="s">
        <v>1547</v>
      </c>
      <c r="H4434" s="824"/>
      <c r="I4434" s="703" t="s">
        <v>5235</v>
      </c>
      <c r="J4434" s="480"/>
    </row>
    <row r="4435" spans="2:10" ht="30.75" customHeight="1">
      <c r="B4435" s="381"/>
      <c r="C4435" s="824"/>
      <c r="D4435" s="824"/>
      <c r="E4435" s="824"/>
      <c r="F4435" s="824"/>
      <c r="G4435" s="824" t="s">
        <v>3868</v>
      </c>
      <c r="H4435" s="824"/>
      <c r="I4435" s="703" t="s">
        <v>3869</v>
      </c>
      <c r="J4435" s="480"/>
    </row>
    <row r="4436" spans="2:10" ht="30.75" customHeight="1">
      <c r="B4436" s="381"/>
      <c r="C4436" s="824"/>
      <c r="D4436" s="824"/>
      <c r="E4436" s="824"/>
      <c r="F4436" s="824"/>
      <c r="G4436" s="824" t="s">
        <v>3870</v>
      </c>
      <c r="H4436" s="824"/>
      <c r="I4436" s="703" t="s">
        <v>3871</v>
      </c>
      <c r="J4436" s="480"/>
    </row>
    <row r="4437" spans="2:10" ht="30.75" customHeight="1">
      <c r="B4437" s="381"/>
      <c r="C4437" s="824"/>
      <c r="D4437" s="824"/>
      <c r="E4437" s="824"/>
      <c r="F4437" s="824"/>
      <c r="G4437" s="824" t="s">
        <v>2389</v>
      </c>
      <c r="H4437" s="824"/>
      <c r="I4437" s="703" t="s">
        <v>3872</v>
      </c>
      <c r="J4437" s="480"/>
    </row>
    <row r="4438" spans="2:10" ht="22.5" customHeight="1">
      <c r="B4438" s="381"/>
      <c r="C4438" s="824"/>
      <c r="D4438" s="824"/>
      <c r="E4438" s="824"/>
      <c r="F4438" s="824"/>
      <c r="G4438" s="824" t="s">
        <v>2391</v>
      </c>
      <c r="H4438" s="824"/>
      <c r="I4438" s="703" t="s">
        <v>3873</v>
      </c>
      <c r="J4438" s="480"/>
    </row>
    <row r="4439" spans="2:10">
      <c r="B4439" s="381"/>
      <c r="C4439" s="824"/>
      <c r="D4439" s="824"/>
      <c r="E4439" s="824" t="s">
        <v>3874</v>
      </c>
      <c r="F4439" s="824"/>
      <c r="G4439" s="824"/>
      <c r="H4439" s="824"/>
      <c r="I4439" s="703"/>
      <c r="J4439" s="480"/>
    </row>
    <row r="4440" spans="2:10">
      <c r="B4440" s="381"/>
      <c r="C4440" s="824"/>
      <c r="D4440" s="824"/>
      <c r="E4440" s="824"/>
      <c r="F4440" s="824" t="s">
        <v>2189</v>
      </c>
      <c r="G4440" s="824"/>
      <c r="H4440" s="824"/>
      <c r="I4440" s="703" t="s">
        <v>3767</v>
      </c>
      <c r="J4440" s="480"/>
    </row>
    <row r="4441" spans="2:10" ht="22.5">
      <c r="B4441" s="381"/>
      <c r="C4441" s="824"/>
      <c r="D4441" s="824"/>
      <c r="E4441" s="824"/>
      <c r="F4441" s="824"/>
      <c r="G4441" s="824"/>
      <c r="H4441" s="824"/>
      <c r="I4441" s="703" t="s">
        <v>3768</v>
      </c>
      <c r="J4441" s="480"/>
    </row>
    <row r="4442" spans="2:10">
      <c r="B4442" s="381"/>
      <c r="C4442" s="824"/>
      <c r="D4442" s="824"/>
      <c r="E4442" s="824"/>
      <c r="F4442" s="824" t="s">
        <v>2267</v>
      </c>
      <c r="G4442" s="824"/>
      <c r="H4442" s="824"/>
      <c r="I4442" s="703" t="s">
        <v>1612</v>
      </c>
      <c r="J4442" s="480"/>
    </row>
    <row r="4443" spans="2:10">
      <c r="B4443" s="381"/>
      <c r="C4443" s="824"/>
      <c r="D4443" s="824"/>
      <c r="E4443" s="824"/>
      <c r="F4443" s="824" t="s">
        <v>2324</v>
      </c>
      <c r="G4443" s="824"/>
      <c r="H4443" s="824"/>
      <c r="I4443" s="703"/>
      <c r="J4443" s="480"/>
    </row>
    <row r="4444" spans="2:10">
      <c r="B4444" s="362"/>
      <c r="C4444" s="823"/>
      <c r="D4444" s="823"/>
      <c r="E4444" s="823"/>
      <c r="F4444" s="823"/>
      <c r="G4444" s="823" t="s">
        <v>3835</v>
      </c>
      <c r="H4444" s="823"/>
      <c r="I4444" s="746" t="s">
        <v>3875</v>
      </c>
      <c r="J4444" s="481"/>
    </row>
    <row r="4445" spans="2:10">
      <c r="B4445" s="362"/>
      <c r="C4445" s="823"/>
      <c r="D4445" s="823"/>
      <c r="E4445" s="823"/>
      <c r="F4445" s="823" t="s">
        <v>3825</v>
      </c>
      <c r="G4445" s="823"/>
      <c r="H4445" s="823"/>
      <c r="I4445" s="746"/>
      <c r="J4445" s="481"/>
    </row>
    <row r="4446" spans="2:10">
      <c r="B4446" s="381"/>
      <c r="C4446" s="824"/>
      <c r="D4446" s="824"/>
      <c r="E4446" s="824"/>
      <c r="F4446" s="824"/>
      <c r="G4446" s="824" t="s">
        <v>3864</v>
      </c>
      <c r="H4446" s="824"/>
      <c r="I4446" s="703" t="s">
        <v>1612</v>
      </c>
      <c r="J4446" s="480"/>
    </row>
    <row r="4447" spans="2:10">
      <c r="B4447" s="381"/>
      <c r="C4447" s="824"/>
      <c r="D4447" s="824"/>
      <c r="E4447" s="824"/>
      <c r="F4447" s="824"/>
      <c r="G4447" s="824" t="s">
        <v>3865</v>
      </c>
      <c r="H4447" s="824"/>
      <c r="I4447" s="703" t="s">
        <v>1612</v>
      </c>
      <c r="J4447" s="480"/>
    </row>
    <row r="4448" spans="2:10">
      <c r="B4448" s="381"/>
      <c r="C4448" s="824"/>
      <c r="D4448" s="824"/>
      <c r="E4448" s="824"/>
      <c r="F4448" s="824"/>
      <c r="G4448" s="824" t="s">
        <v>3866</v>
      </c>
      <c r="H4448" s="824"/>
      <c r="I4448" s="703" t="s">
        <v>1612</v>
      </c>
      <c r="J4448" s="480"/>
    </row>
    <row r="4449" spans="2:10">
      <c r="B4449" s="381"/>
      <c r="C4449" s="824"/>
      <c r="D4449" s="824"/>
      <c r="E4449" s="824"/>
      <c r="F4449" s="824"/>
      <c r="G4449" s="824" t="s">
        <v>3867</v>
      </c>
      <c r="H4449" s="824"/>
      <c r="I4449" s="703" t="s">
        <v>1612</v>
      </c>
      <c r="J4449" s="480"/>
    </row>
    <row r="4450" spans="2:10">
      <c r="B4450" s="381"/>
      <c r="C4450" s="824"/>
      <c r="D4450" s="824"/>
      <c r="E4450" s="824"/>
      <c r="F4450" s="824"/>
      <c r="G4450" s="824" t="s">
        <v>3830</v>
      </c>
      <c r="H4450" s="824"/>
      <c r="I4450" s="703" t="s">
        <v>1612</v>
      </c>
      <c r="J4450" s="480"/>
    </row>
    <row r="4451" spans="2:10">
      <c r="B4451" s="381"/>
      <c r="C4451" s="824"/>
      <c r="D4451" s="824"/>
      <c r="E4451" s="824"/>
      <c r="F4451" s="824" t="s">
        <v>2286</v>
      </c>
      <c r="G4451" s="824"/>
      <c r="H4451" s="824"/>
      <c r="I4451" s="703"/>
      <c r="J4451" s="480"/>
    </row>
    <row r="4452" spans="2:10" ht="22.5">
      <c r="B4452" s="381"/>
      <c r="C4452" s="824"/>
      <c r="D4452" s="824"/>
      <c r="E4452" s="824"/>
      <c r="F4452" s="824"/>
      <c r="G4452" s="824" t="s">
        <v>1547</v>
      </c>
      <c r="H4452" s="824"/>
      <c r="I4452" s="703" t="s">
        <v>3876</v>
      </c>
      <c r="J4452" s="480"/>
    </row>
    <row r="4453" spans="2:10" ht="22.5" customHeight="1">
      <c r="B4453" s="381"/>
      <c r="C4453" s="824"/>
      <c r="D4453" s="824"/>
      <c r="E4453" s="824"/>
      <c r="F4453" s="824"/>
      <c r="G4453" s="824" t="s">
        <v>1548</v>
      </c>
      <c r="H4453" s="824"/>
      <c r="I4453" s="703" t="s">
        <v>3877</v>
      </c>
      <c r="J4453" s="480"/>
    </row>
    <row r="4454" spans="2:10">
      <c r="B4454" s="381"/>
      <c r="C4454" s="824"/>
      <c r="D4454" s="824" t="s">
        <v>3878</v>
      </c>
      <c r="E4454" s="824"/>
      <c r="F4454" s="824"/>
      <c r="G4454" s="824"/>
      <c r="H4454" s="824"/>
      <c r="I4454" s="703"/>
      <c r="J4454" s="480"/>
    </row>
    <row r="4455" spans="2:10" ht="75.75" customHeight="1">
      <c r="B4455" s="381"/>
      <c r="C4455" s="824"/>
      <c r="D4455" s="824"/>
      <c r="E4455" s="824"/>
      <c r="F4455" s="824"/>
      <c r="G4455" s="824"/>
      <c r="H4455" s="824"/>
      <c r="I4455" s="703" t="s">
        <v>3879</v>
      </c>
      <c r="J4455" s="480"/>
    </row>
    <row r="4456" spans="2:10">
      <c r="B4456" s="381"/>
      <c r="C4456" s="824"/>
      <c r="D4456" s="824"/>
      <c r="E4456" s="824" t="s">
        <v>3880</v>
      </c>
      <c r="F4456" s="824"/>
      <c r="G4456" s="824"/>
      <c r="H4456" s="824"/>
      <c r="I4456" s="703"/>
      <c r="J4456" s="480"/>
    </row>
    <row r="4457" spans="2:10" ht="111.75" customHeight="1">
      <c r="B4457" s="381"/>
      <c r="C4457" s="824"/>
      <c r="D4457" s="824"/>
      <c r="E4457" s="824"/>
      <c r="F4457" s="824" t="s">
        <v>621</v>
      </c>
      <c r="G4457" s="824"/>
      <c r="H4457" s="824"/>
      <c r="I4457" s="703" t="s">
        <v>3881</v>
      </c>
      <c r="J4457" s="480"/>
    </row>
    <row r="4458" spans="2:10" ht="84.75" customHeight="1">
      <c r="B4458" s="381"/>
      <c r="C4458" s="824"/>
      <c r="D4458" s="824"/>
      <c r="E4458" s="824"/>
      <c r="F4458" s="824" t="s">
        <v>623</v>
      </c>
      <c r="G4458" s="824"/>
      <c r="H4458" s="824"/>
      <c r="I4458" s="703" t="s">
        <v>3882</v>
      </c>
      <c r="J4458" s="480"/>
    </row>
    <row r="4459" spans="2:10" ht="84" customHeight="1">
      <c r="B4459" s="381"/>
      <c r="C4459" s="824"/>
      <c r="D4459" s="824"/>
      <c r="E4459" s="824"/>
      <c r="F4459" s="824" t="s">
        <v>624</v>
      </c>
      <c r="G4459" s="824"/>
      <c r="H4459" s="824"/>
      <c r="I4459" s="703" t="s">
        <v>3883</v>
      </c>
      <c r="J4459" s="480"/>
    </row>
    <row r="4460" spans="2:10" ht="60" customHeight="1">
      <c r="B4460" s="381"/>
      <c r="C4460" s="824"/>
      <c r="D4460" s="824"/>
      <c r="E4460" s="824"/>
      <c r="F4460" s="824" t="s">
        <v>626</v>
      </c>
      <c r="G4460" s="824"/>
      <c r="H4460" s="824"/>
      <c r="I4460" s="703" t="s">
        <v>3884</v>
      </c>
      <c r="J4460" s="480"/>
    </row>
    <row r="4461" spans="2:10" ht="34.5" customHeight="1">
      <c r="B4461" s="381"/>
      <c r="C4461" s="824"/>
      <c r="D4461" s="824"/>
      <c r="E4461" s="824"/>
      <c r="F4461" s="824" t="s">
        <v>1531</v>
      </c>
      <c r="G4461" s="824"/>
      <c r="H4461" s="824"/>
      <c r="I4461" s="703" t="s">
        <v>3885</v>
      </c>
      <c r="J4461" s="480"/>
    </row>
    <row r="4462" spans="2:10" ht="34.5" customHeight="1">
      <c r="B4462" s="381"/>
      <c r="C4462" s="824"/>
      <c r="D4462" s="824"/>
      <c r="E4462" s="824"/>
      <c r="F4462" s="824" t="s">
        <v>2774</v>
      </c>
      <c r="G4462" s="824"/>
      <c r="H4462" s="824"/>
      <c r="I4462" s="703" t="s">
        <v>3886</v>
      </c>
      <c r="J4462" s="480"/>
    </row>
    <row r="4463" spans="2:10" ht="45">
      <c r="B4463" s="381"/>
      <c r="C4463" s="824"/>
      <c r="D4463" s="824"/>
      <c r="E4463" s="824"/>
      <c r="F4463" s="824" t="s">
        <v>2776</v>
      </c>
      <c r="G4463" s="824"/>
      <c r="H4463" s="824"/>
      <c r="I4463" s="703" t="s">
        <v>5236</v>
      </c>
      <c r="J4463" s="480"/>
    </row>
    <row r="4464" spans="2:10">
      <c r="B4464" s="381"/>
      <c r="C4464" s="824"/>
      <c r="D4464" s="824"/>
      <c r="E4464" s="824" t="s">
        <v>3887</v>
      </c>
      <c r="F4464" s="824"/>
      <c r="G4464" s="824"/>
      <c r="H4464" s="824"/>
      <c r="I4464" s="703"/>
      <c r="J4464" s="480"/>
    </row>
    <row r="4465" spans="2:10" ht="22.5">
      <c r="B4465" s="381"/>
      <c r="C4465" s="824"/>
      <c r="D4465" s="824"/>
      <c r="E4465" s="824"/>
      <c r="F4465" s="824"/>
      <c r="G4465" s="824"/>
      <c r="H4465" s="824"/>
      <c r="I4465" s="703" t="s">
        <v>3888</v>
      </c>
      <c r="J4465" s="480"/>
    </row>
    <row r="4466" spans="2:10">
      <c r="B4466" s="381"/>
      <c r="C4466" s="824"/>
      <c r="D4466" s="824"/>
      <c r="E4466" s="824"/>
      <c r="F4466" s="824" t="s">
        <v>2189</v>
      </c>
      <c r="G4466" s="824"/>
      <c r="H4466" s="824"/>
      <c r="I4466" s="703" t="s">
        <v>3767</v>
      </c>
      <c r="J4466" s="480"/>
    </row>
    <row r="4467" spans="2:10" ht="22.5">
      <c r="B4467" s="381"/>
      <c r="C4467" s="824"/>
      <c r="D4467" s="824"/>
      <c r="E4467" s="824"/>
      <c r="F4467" s="824"/>
      <c r="G4467" s="824"/>
      <c r="H4467" s="824"/>
      <c r="I4467" s="703" t="s">
        <v>3768</v>
      </c>
      <c r="J4467" s="480"/>
    </row>
    <row r="4468" spans="2:10">
      <c r="B4468" s="381"/>
      <c r="C4468" s="824"/>
      <c r="D4468" s="824"/>
      <c r="E4468" s="824"/>
      <c r="F4468" s="824" t="s">
        <v>2267</v>
      </c>
      <c r="G4468" s="824"/>
      <c r="H4468" s="824"/>
      <c r="I4468" s="703" t="s">
        <v>1612</v>
      </c>
      <c r="J4468" s="480"/>
    </row>
    <row r="4469" spans="2:10">
      <c r="B4469" s="381"/>
      <c r="C4469" s="824"/>
      <c r="D4469" s="824"/>
      <c r="E4469" s="824"/>
      <c r="F4469" s="824" t="s">
        <v>2324</v>
      </c>
      <c r="G4469" s="824"/>
      <c r="H4469" s="824"/>
      <c r="I4469" s="703"/>
      <c r="J4469" s="480"/>
    </row>
    <row r="4470" spans="2:10">
      <c r="B4470" s="381"/>
      <c r="C4470" s="824"/>
      <c r="D4470" s="824"/>
      <c r="E4470" s="824"/>
      <c r="F4470" s="824"/>
      <c r="G4470" s="824" t="s">
        <v>3835</v>
      </c>
      <c r="H4470" s="824"/>
      <c r="I4470" s="703" t="s">
        <v>3889</v>
      </c>
      <c r="J4470" s="480"/>
    </row>
    <row r="4471" spans="2:10">
      <c r="B4471" s="381"/>
      <c r="C4471" s="824"/>
      <c r="D4471" s="824"/>
      <c r="E4471" s="824"/>
      <c r="F4471" s="824"/>
      <c r="G4471" s="824" t="s">
        <v>3890</v>
      </c>
      <c r="H4471" s="824"/>
      <c r="I4471" s="703" t="s">
        <v>3891</v>
      </c>
      <c r="J4471" s="480"/>
    </row>
    <row r="4472" spans="2:10">
      <c r="B4472" s="381"/>
      <c r="C4472" s="824"/>
      <c r="D4472" s="824"/>
      <c r="E4472" s="824"/>
      <c r="F4472" s="824" t="s">
        <v>3825</v>
      </c>
      <c r="G4472" s="824"/>
      <c r="H4472" s="824"/>
      <c r="I4472" s="703"/>
      <c r="J4472" s="480"/>
    </row>
    <row r="4473" spans="2:10">
      <c r="B4473" s="381"/>
      <c r="C4473" s="824"/>
      <c r="D4473" s="824"/>
      <c r="E4473" s="824"/>
      <c r="F4473" s="824"/>
      <c r="G4473" s="824" t="s">
        <v>3892</v>
      </c>
      <c r="H4473" s="824"/>
      <c r="I4473" s="703" t="s">
        <v>1612</v>
      </c>
      <c r="J4473" s="480"/>
    </row>
    <row r="4474" spans="2:10">
      <c r="B4474" s="381"/>
      <c r="C4474" s="824"/>
      <c r="D4474" s="824"/>
      <c r="E4474" s="824"/>
      <c r="F4474" s="824"/>
      <c r="G4474" s="824" t="s">
        <v>3893</v>
      </c>
      <c r="H4474" s="824"/>
      <c r="I4474" s="703" t="s">
        <v>1612</v>
      </c>
      <c r="J4474" s="480"/>
    </row>
    <row r="4475" spans="2:10">
      <c r="B4475" s="381"/>
      <c r="C4475" s="824"/>
      <c r="D4475" s="824"/>
      <c r="E4475" s="824"/>
      <c r="F4475" s="824"/>
      <c r="G4475" s="824" t="s">
        <v>3894</v>
      </c>
      <c r="H4475" s="824"/>
      <c r="I4475" s="703" t="s">
        <v>1612</v>
      </c>
      <c r="J4475" s="480"/>
    </row>
    <row r="4476" spans="2:10">
      <c r="B4476" s="381"/>
      <c r="C4476" s="824"/>
      <c r="D4476" s="824"/>
      <c r="E4476" s="824"/>
      <c r="F4476" s="824"/>
      <c r="G4476" s="824" t="s">
        <v>3895</v>
      </c>
      <c r="H4476" s="824"/>
      <c r="I4476" s="703" t="s">
        <v>1612</v>
      </c>
      <c r="J4476" s="480"/>
    </row>
    <row r="4477" spans="2:10">
      <c r="B4477" s="381"/>
      <c r="C4477" s="824"/>
      <c r="D4477" s="824"/>
      <c r="E4477" s="824"/>
      <c r="F4477" s="824" t="s">
        <v>2286</v>
      </c>
      <c r="G4477" s="824"/>
      <c r="H4477" s="824"/>
      <c r="I4477" s="703"/>
      <c r="J4477" s="480"/>
    </row>
    <row r="4478" spans="2:10" ht="33.75" customHeight="1">
      <c r="B4478" s="362"/>
      <c r="C4478" s="823"/>
      <c r="D4478" s="823"/>
      <c r="E4478" s="823"/>
      <c r="F4478" s="823"/>
      <c r="G4478" s="823" t="s">
        <v>1547</v>
      </c>
      <c r="H4478" s="823"/>
      <c r="I4478" s="746" t="s">
        <v>3896</v>
      </c>
      <c r="J4478" s="481"/>
    </row>
    <row r="4479" spans="2:10" ht="42.75" customHeight="1">
      <c r="B4479" s="362"/>
      <c r="C4479" s="823"/>
      <c r="D4479" s="823"/>
      <c r="E4479" s="823"/>
      <c r="F4479" s="823"/>
      <c r="G4479" s="823" t="s">
        <v>1548</v>
      </c>
      <c r="H4479" s="823"/>
      <c r="I4479" s="746" t="s">
        <v>3897</v>
      </c>
      <c r="J4479" s="481"/>
    </row>
    <row r="4480" spans="2:10" ht="46.5" customHeight="1">
      <c r="B4480" s="381"/>
      <c r="C4480" s="824"/>
      <c r="D4480" s="824"/>
      <c r="E4480" s="824"/>
      <c r="F4480" s="824"/>
      <c r="G4480" s="824" t="s">
        <v>1549</v>
      </c>
      <c r="H4480" s="824"/>
      <c r="I4480" s="703" t="s">
        <v>3898</v>
      </c>
      <c r="J4480" s="480"/>
    </row>
    <row r="4481" spans="2:10">
      <c r="B4481" s="381"/>
      <c r="C4481" s="824"/>
      <c r="D4481" s="824"/>
      <c r="E4481" s="824" t="s">
        <v>3899</v>
      </c>
      <c r="F4481" s="824"/>
      <c r="G4481" s="824"/>
      <c r="H4481" s="824"/>
      <c r="I4481" s="703"/>
      <c r="J4481" s="480"/>
    </row>
    <row r="4482" spans="2:10" ht="33.75" customHeight="1">
      <c r="B4482" s="381"/>
      <c r="C4482" s="824"/>
      <c r="D4482" s="824"/>
      <c r="E4482" s="824"/>
      <c r="F4482" s="824"/>
      <c r="G4482" s="824"/>
      <c r="H4482" s="824"/>
      <c r="I4482" s="703" t="s">
        <v>3900</v>
      </c>
      <c r="J4482" s="480"/>
    </row>
    <row r="4483" spans="2:10">
      <c r="B4483" s="381"/>
      <c r="C4483" s="824"/>
      <c r="D4483" s="824"/>
      <c r="E4483" s="824"/>
      <c r="F4483" s="824" t="s">
        <v>2189</v>
      </c>
      <c r="G4483" s="824"/>
      <c r="H4483" s="824"/>
      <c r="I4483" s="703" t="s">
        <v>3767</v>
      </c>
      <c r="J4483" s="480"/>
    </row>
    <row r="4484" spans="2:10" ht="34.5" customHeight="1">
      <c r="B4484" s="381"/>
      <c r="C4484" s="824"/>
      <c r="D4484" s="824"/>
      <c r="E4484" s="824"/>
      <c r="F4484" s="824"/>
      <c r="G4484" s="824"/>
      <c r="H4484" s="824"/>
      <c r="I4484" s="703" t="s">
        <v>3901</v>
      </c>
      <c r="J4484" s="480"/>
    </row>
    <row r="4485" spans="2:10">
      <c r="B4485" s="381"/>
      <c r="C4485" s="824"/>
      <c r="D4485" s="824"/>
      <c r="E4485" s="824"/>
      <c r="F4485" s="824" t="s">
        <v>2267</v>
      </c>
      <c r="G4485" s="824"/>
      <c r="H4485" s="824"/>
      <c r="I4485" s="703" t="s">
        <v>1612</v>
      </c>
      <c r="J4485" s="480"/>
    </row>
    <row r="4486" spans="2:10">
      <c r="B4486" s="381"/>
      <c r="C4486" s="824"/>
      <c r="D4486" s="824"/>
      <c r="E4486" s="824"/>
      <c r="F4486" s="824" t="s">
        <v>2324</v>
      </c>
      <c r="G4486" s="824"/>
      <c r="H4486" s="824"/>
      <c r="I4486" s="703"/>
      <c r="J4486" s="480"/>
    </row>
    <row r="4487" spans="2:10">
      <c r="B4487" s="381"/>
      <c r="C4487" s="824"/>
      <c r="D4487" s="824"/>
      <c r="E4487" s="824"/>
      <c r="F4487" s="824"/>
      <c r="G4487" s="824" t="s">
        <v>3902</v>
      </c>
      <c r="H4487" s="824"/>
      <c r="I4487" s="703" t="s">
        <v>3891</v>
      </c>
      <c r="J4487" s="480"/>
    </row>
    <row r="4488" spans="2:10">
      <c r="B4488" s="381"/>
      <c r="C4488" s="824"/>
      <c r="D4488" s="824"/>
      <c r="E4488" s="824"/>
      <c r="F4488" s="824" t="s">
        <v>3825</v>
      </c>
      <c r="G4488" s="824"/>
      <c r="H4488" s="824"/>
      <c r="I4488" s="703"/>
      <c r="J4488" s="480"/>
    </row>
    <row r="4489" spans="2:10">
      <c r="B4489" s="381"/>
      <c r="C4489" s="824"/>
      <c r="D4489" s="824"/>
      <c r="E4489" s="824"/>
      <c r="F4489" s="824"/>
      <c r="G4489" s="824" t="s">
        <v>3903</v>
      </c>
      <c r="H4489" s="824"/>
      <c r="I4489" s="703" t="s">
        <v>1612</v>
      </c>
      <c r="J4489" s="480"/>
    </row>
    <row r="4490" spans="2:10">
      <c r="B4490" s="381"/>
      <c r="C4490" s="824"/>
      <c r="D4490" s="824"/>
      <c r="E4490" s="824"/>
      <c r="F4490" s="824"/>
      <c r="G4490" s="824" t="s">
        <v>3904</v>
      </c>
      <c r="H4490" s="824"/>
      <c r="I4490" s="703" t="s">
        <v>1612</v>
      </c>
      <c r="J4490" s="480"/>
    </row>
    <row r="4491" spans="2:10">
      <c r="B4491" s="381"/>
      <c r="C4491" s="824"/>
      <c r="D4491" s="824"/>
      <c r="E4491" s="824"/>
      <c r="F4491" s="824" t="s">
        <v>2286</v>
      </c>
      <c r="G4491" s="824"/>
      <c r="H4491" s="824"/>
      <c r="I4491" s="703"/>
      <c r="J4491" s="480"/>
    </row>
    <row r="4492" spans="2:10" ht="22.5">
      <c r="B4492" s="381"/>
      <c r="C4492" s="824"/>
      <c r="D4492" s="824"/>
      <c r="E4492" s="824"/>
      <c r="F4492" s="824"/>
      <c r="G4492" s="824" t="s">
        <v>1547</v>
      </c>
      <c r="H4492" s="824"/>
      <c r="I4492" s="703" t="s">
        <v>3896</v>
      </c>
      <c r="J4492" s="480"/>
    </row>
    <row r="4493" spans="2:10" ht="43.5" customHeight="1">
      <c r="B4493" s="381"/>
      <c r="C4493" s="824"/>
      <c r="D4493" s="824"/>
      <c r="E4493" s="824"/>
      <c r="F4493" s="824"/>
      <c r="G4493" s="824" t="s">
        <v>1548</v>
      </c>
      <c r="H4493" s="824"/>
      <c r="I4493" s="703" t="s">
        <v>3897</v>
      </c>
      <c r="J4493" s="480"/>
    </row>
    <row r="4494" spans="2:10" ht="43.5" customHeight="1">
      <c r="B4494" s="381"/>
      <c r="C4494" s="824"/>
      <c r="D4494" s="824"/>
      <c r="E4494" s="824"/>
      <c r="F4494" s="824"/>
      <c r="G4494" s="824" t="s">
        <v>1549</v>
      </c>
      <c r="H4494" s="824"/>
      <c r="I4494" s="703" t="s">
        <v>3898</v>
      </c>
      <c r="J4494" s="480"/>
    </row>
    <row r="4495" spans="2:10">
      <c r="B4495" s="381"/>
      <c r="C4495" s="824"/>
      <c r="D4495" s="824"/>
      <c r="E4495" s="824" t="s">
        <v>3905</v>
      </c>
      <c r="F4495" s="824"/>
      <c r="G4495" s="824"/>
      <c r="H4495" s="824"/>
      <c r="I4495" s="703"/>
      <c r="J4495" s="480"/>
    </row>
    <row r="4496" spans="2:10" ht="35.25" customHeight="1">
      <c r="B4496" s="381"/>
      <c r="C4496" s="824"/>
      <c r="D4496" s="824"/>
      <c r="E4496" s="824"/>
      <c r="F4496" s="824"/>
      <c r="G4496" s="824"/>
      <c r="H4496" s="824"/>
      <c r="I4496" s="703" t="s">
        <v>3906</v>
      </c>
      <c r="J4496" s="480"/>
    </row>
    <row r="4497" spans="2:10">
      <c r="B4497" s="381"/>
      <c r="C4497" s="824"/>
      <c r="D4497" s="824"/>
      <c r="E4497" s="824"/>
      <c r="F4497" s="824" t="s">
        <v>2189</v>
      </c>
      <c r="G4497" s="824"/>
      <c r="H4497" s="824"/>
      <c r="I4497" s="703" t="s">
        <v>3767</v>
      </c>
      <c r="J4497" s="480"/>
    </row>
    <row r="4498" spans="2:10" ht="36.75" customHeight="1">
      <c r="B4498" s="381"/>
      <c r="C4498" s="824"/>
      <c r="D4498" s="824"/>
      <c r="E4498" s="824"/>
      <c r="F4498" s="824"/>
      <c r="G4498" s="824"/>
      <c r="H4498" s="824"/>
      <c r="I4498" s="703" t="s">
        <v>3768</v>
      </c>
      <c r="J4498" s="480"/>
    </row>
    <row r="4499" spans="2:10">
      <c r="B4499" s="381"/>
      <c r="C4499" s="824"/>
      <c r="D4499" s="824"/>
      <c r="E4499" s="824"/>
      <c r="F4499" s="824" t="s">
        <v>2267</v>
      </c>
      <c r="G4499" s="824"/>
      <c r="H4499" s="824"/>
      <c r="I4499" s="703" t="s">
        <v>1612</v>
      </c>
      <c r="J4499" s="480"/>
    </row>
    <row r="4500" spans="2:10">
      <c r="B4500" s="381"/>
      <c r="C4500" s="824"/>
      <c r="D4500" s="824"/>
      <c r="E4500" s="824"/>
      <c r="F4500" s="824" t="s">
        <v>3907</v>
      </c>
      <c r="G4500" s="824"/>
      <c r="H4500" s="824"/>
      <c r="I4500" s="703"/>
      <c r="J4500" s="480"/>
    </row>
    <row r="4501" spans="2:10">
      <c r="B4501" s="381"/>
      <c r="C4501" s="824"/>
      <c r="D4501" s="824"/>
      <c r="E4501" s="824"/>
      <c r="F4501" s="824"/>
      <c r="G4501" s="824" t="s">
        <v>3908</v>
      </c>
      <c r="H4501" s="824"/>
      <c r="I4501" s="703" t="s">
        <v>1612</v>
      </c>
      <c r="J4501" s="480"/>
    </row>
    <row r="4502" spans="2:10">
      <c r="B4502" s="381"/>
      <c r="C4502" s="824"/>
      <c r="D4502" s="824"/>
      <c r="E4502" s="824"/>
      <c r="F4502" s="824"/>
      <c r="G4502" s="824" t="s">
        <v>3909</v>
      </c>
      <c r="H4502" s="824"/>
      <c r="I4502" s="703" t="s">
        <v>1612</v>
      </c>
      <c r="J4502" s="480"/>
    </row>
    <row r="4503" spans="2:10">
      <c r="B4503" s="381"/>
      <c r="C4503" s="824"/>
      <c r="D4503" s="824"/>
      <c r="E4503" s="824"/>
      <c r="F4503" s="824"/>
      <c r="G4503" s="824" t="s">
        <v>3910</v>
      </c>
      <c r="H4503" s="824"/>
      <c r="I4503" s="703" t="s">
        <v>1612</v>
      </c>
      <c r="J4503" s="480"/>
    </row>
    <row r="4504" spans="2:10">
      <c r="B4504" s="381"/>
      <c r="C4504" s="824"/>
      <c r="D4504" s="824"/>
      <c r="E4504" s="824"/>
      <c r="F4504" s="824"/>
      <c r="G4504" s="824" t="s">
        <v>3911</v>
      </c>
      <c r="H4504" s="824"/>
      <c r="I4504" s="703" t="s">
        <v>1612</v>
      </c>
      <c r="J4504" s="480"/>
    </row>
    <row r="4505" spans="2:10">
      <c r="B4505" s="381"/>
      <c r="C4505" s="824"/>
      <c r="D4505" s="824"/>
      <c r="E4505" s="824"/>
      <c r="F4505" s="824"/>
      <c r="G4505" s="824" t="s">
        <v>3912</v>
      </c>
      <c r="H4505" s="824"/>
      <c r="I4505" s="703" t="s">
        <v>1612</v>
      </c>
      <c r="J4505" s="480"/>
    </row>
    <row r="4506" spans="2:10">
      <c r="B4506" s="381"/>
      <c r="C4506" s="824"/>
      <c r="D4506" s="824"/>
      <c r="E4506" s="824"/>
      <c r="F4506" s="824"/>
      <c r="G4506" s="824" t="s">
        <v>3913</v>
      </c>
      <c r="H4506" s="824"/>
      <c r="I4506" s="703" t="s">
        <v>1612</v>
      </c>
      <c r="J4506" s="480"/>
    </row>
    <row r="4507" spans="2:10">
      <c r="B4507" s="381"/>
      <c r="C4507" s="824"/>
      <c r="D4507" s="824"/>
      <c r="E4507" s="824"/>
      <c r="F4507" s="824" t="s">
        <v>2318</v>
      </c>
      <c r="G4507" s="824"/>
      <c r="H4507" s="824"/>
      <c r="I4507" s="703"/>
      <c r="J4507" s="480"/>
    </row>
    <row r="4508" spans="2:10" ht="44.25" customHeight="1">
      <c r="B4508" s="381"/>
      <c r="C4508" s="824"/>
      <c r="D4508" s="824"/>
      <c r="E4508" s="824"/>
      <c r="F4508" s="824"/>
      <c r="G4508" s="824" t="s">
        <v>1547</v>
      </c>
      <c r="H4508" s="824"/>
      <c r="I4508" s="703" t="s">
        <v>3914</v>
      </c>
      <c r="J4508" s="480"/>
    </row>
    <row r="4509" spans="2:10" ht="22.5" customHeight="1">
      <c r="B4509" s="381"/>
      <c r="C4509" s="824"/>
      <c r="D4509" s="824"/>
      <c r="E4509" s="824"/>
      <c r="F4509" s="824"/>
      <c r="G4509" s="824" t="s">
        <v>1548</v>
      </c>
      <c r="H4509" s="824"/>
      <c r="I4509" s="703" t="s">
        <v>3915</v>
      </c>
      <c r="J4509" s="480"/>
    </row>
    <row r="4510" spans="2:10" ht="42.75" customHeight="1">
      <c r="B4510" s="381"/>
      <c r="C4510" s="824"/>
      <c r="D4510" s="824"/>
      <c r="E4510" s="824"/>
      <c r="F4510" s="824"/>
      <c r="G4510" s="824" t="s">
        <v>1549</v>
      </c>
      <c r="H4510" s="824"/>
      <c r="I4510" s="703" t="s">
        <v>3916</v>
      </c>
      <c r="J4510" s="480"/>
    </row>
    <row r="4511" spans="2:10" ht="33.75" customHeight="1">
      <c r="B4511" s="381"/>
      <c r="C4511" s="824"/>
      <c r="D4511" s="824"/>
      <c r="E4511" s="824"/>
      <c r="F4511" s="824"/>
      <c r="G4511" s="824" t="s">
        <v>2389</v>
      </c>
      <c r="H4511" s="824"/>
      <c r="I4511" s="703" t="s">
        <v>3917</v>
      </c>
      <c r="J4511" s="480"/>
    </row>
    <row r="4512" spans="2:10">
      <c r="B4512" s="381"/>
      <c r="C4512" s="824"/>
      <c r="D4512" s="824"/>
      <c r="E4512" s="824" t="s">
        <v>3918</v>
      </c>
      <c r="F4512" s="824"/>
      <c r="G4512" s="824"/>
      <c r="H4512" s="824"/>
      <c r="I4512" s="703"/>
      <c r="J4512" s="480"/>
    </row>
    <row r="4513" spans="2:10" ht="33.75" customHeight="1">
      <c r="B4513" s="381"/>
      <c r="C4513" s="824"/>
      <c r="D4513" s="824"/>
      <c r="E4513" s="824"/>
      <c r="F4513" s="824"/>
      <c r="G4513" s="824"/>
      <c r="H4513" s="824"/>
      <c r="I4513" s="703" t="s">
        <v>3919</v>
      </c>
      <c r="J4513" s="480"/>
    </row>
    <row r="4514" spans="2:10">
      <c r="B4514" s="381"/>
      <c r="C4514" s="824"/>
      <c r="D4514" s="824"/>
      <c r="E4514" s="824"/>
      <c r="F4514" s="824" t="s">
        <v>2189</v>
      </c>
      <c r="G4514" s="824"/>
      <c r="H4514" s="824"/>
      <c r="I4514" s="703" t="s">
        <v>3767</v>
      </c>
      <c r="J4514" s="480"/>
    </row>
    <row r="4515" spans="2:10" ht="21.75" customHeight="1">
      <c r="B4515" s="381"/>
      <c r="C4515" s="824"/>
      <c r="D4515" s="824"/>
      <c r="E4515" s="824"/>
      <c r="F4515" s="824"/>
      <c r="G4515" s="824"/>
      <c r="H4515" s="824"/>
      <c r="I4515" s="703" t="s">
        <v>3920</v>
      </c>
      <c r="J4515" s="480"/>
    </row>
    <row r="4516" spans="2:10">
      <c r="B4516" s="381"/>
      <c r="C4516" s="824"/>
      <c r="D4516" s="824"/>
      <c r="E4516" s="824"/>
      <c r="F4516" s="824" t="s">
        <v>2267</v>
      </c>
      <c r="G4516" s="824"/>
      <c r="H4516" s="824"/>
      <c r="I4516" s="703" t="s">
        <v>1612</v>
      </c>
      <c r="J4516" s="480"/>
    </row>
    <row r="4517" spans="2:10">
      <c r="B4517" s="381"/>
      <c r="C4517" s="824"/>
      <c r="D4517" s="824"/>
      <c r="E4517" s="824"/>
      <c r="F4517" s="824" t="s">
        <v>2324</v>
      </c>
      <c r="G4517" s="824"/>
      <c r="H4517" s="824"/>
      <c r="I4517" s="703"/>
      <c r="J4517" s="480"/>
    </row>
    <row r="4518" spans="2:10" ht="45" customHeight="1">
      <c r="B4518" s="381"/>
      <c r="C4518" s="824"/>
      <c r="D4518" s="824"/>
      <c r="E4518" s="824"/>
      <c r="F4518" s="824"/>
      <c r="G4518" s="824" t="s">
        <v>3921</v>
      </c>
      <c r="H4518" s="824"/>
      <c r="I4518" s="703" t="s">
        <v>3922</v>
      </c>
      <c r="J4518" s="480"/>
    </row>
    <row r="4519" spans="2:10">
      <c r="B4519" s="362"/>
      <c r="C4519" s="823"/>
      <c r="D4519" s="823"/>
      <c r="E4519" s="823"/>
      <c r="F4519" s="823" t="s">
        <v>2318</v>
      </c>
      <c r="G4519" s="823"/>
      <c r="H4519" s="823"/>
      <c r="I4519" s="746"/>
      <c r="J4519" s="481"/>
    </row>
    <row r="4520" spans="2:10" ht="62.25" customHeight="1">
      <c r="B4520" s="362"/>
      <c r="C4520" s="823"/>
      <c r="D4520" s="823"/>
      <c r="E4520" s="823"/>
      <c r="F4520" s="823"/>
      <c r="G4520" s="823" t="s">
        <v>1547</v>
      </c>
      <c r="H4520" s="823"/>
      <c r="I4520" s="746" t="s">
        <v>3923</v>
      </c>
      <c r="J4520" s="481"/>
    </row>
    <row r="4521" spans="2:10">
      <c r="B4521" s="381"/>
      <c r="C4521" s="824"/>
      <c r="D4521" s="824"/>
      <c r="E4521" s="824" t="s">
        <v>3924</v>
      </c>
      <c r="F4521" s="824"/>
      <c r="G4521" s="824"/>
      <c r="H4521" s="824"/>
      <c r="I4521" s="703"/>
      <c r="J4521" s="480"/>
    </row>
    <row r="4522" spans="2:10" ht="36" customHeight="1">
      <c r="B4522" s="381"/>
      <c r="C4522" s="824"/>
      <c r="D4522" s="824"/>
      <c r="E4522" s="824"/>
      <c r="F4522" s="824"/>
      <c r="G4522" s="824"/>
      <c r="H4522" s="824"/>
      <c r="I4522" s="703" t="s">
        <v>3925</v>
      </c>
      <c r="J4522" s="480"/>
    </row>
    <row r="4523" spans="2:10" ht="22.5" customHeight="1">
      <c r="B4523" s="381"/>
      <c r="C4523" s="824"/>
      <c r="D4523" s="824"/>
      <c r="E4523" s="824"/>
      <c r="F4523" s="824" t="s">
        <v>2189</v>
      </c>
      <c r="G4523" s="824"/>
      <c r="H4523" s="824"/>
      <c r="I4523" s="703" t="s">
        <v>3926</v>
      </c>
      <c r="J4523" s="480"/>
    </row>
    <row r="4524" spans="2:10">
      <c r="B4524" s="381"/>
      <c r="C4524" s="824"/>
      <c r="D4524" s="824"/>
      <c r="E4524" s="824"/>
      <c r="F4524" s="824" t="s">
        <v>2267</v>
      </c>
      <c r="G4524" s="824"/>
      <c r="H4524" s="824"/>
      <c r="I4524" s="703" t="s">
        <v>1612</v>
      </c>
      <c r="J4524" s="480"/>
    </row>
    <row r="4525" spans="2:10">
      <c r="B4525" s="381"/>
      <c r="C4525" s="824"/>
      <c r="D4525" s="824"/>
      <c r="E4525" s="824"/>
      <c r="F4525" s="824" t="s">
        <v>3801</v>
      </c>
      <c r="G4525" s="824"/>
      <c r="H4525" s="824"/>
      <c r="I4525" s="703"/>
      <c r="J4525" s="480"/>
    </row>
    <row r="4526" spans="2:10">
      <c r="B4526" s="381"/>
      <c r="C4526" s="824"/>
      <c r="D4526" s="824"/>
      <c r="E4526" s="824"/>
      <c r="F4526" s="824"/>
      <c r="G4526" s="824" t="s">
        <v>3927</v>
      </c>
      <c r="H4526" s="824"/>
      <c r="I4526" s="703" t="s">
        <v>1612</v>
      </c>
      <c r="J4526" s="480"/>
    </row>
    <row r="4527" spans="2:10">
      <c r="B4527" s="381"/>
      <c r="C4527" s="824"/>
      <c r="D4527" s="824"/>
      <c r="E4527" s="824"/>
      <c r="F4527" s="824"/>
      <c r="G4527" s="824" t="s">
        <v>3928</v>
      </c>
      <c r="H4527" s="824"/>
      <c r="I4527" s="703" t="s">
        <v>1612</v>
      </c>
      <c r="J4527" s="480"/>
    </row>
    <row r="4528" spans="2:10">
      <c r="B4528" s="381"/>
      <c r="C4528" s="824"/>
      <c r="D4528" s="824"/>
      <c r="E4528" s="824"/>
      <c r="F4528" s="824"/>
      <c r="G4528" s="824" t="s">
        <v>3929</v>
      </c>
      <c r="H4528" s="824"/>
      <c r="I4528" s="703" t="s">
        <v>1612</v>
      </c>
      <c r="J4528" s="480"/>
    </row>
    <row r="4529" spans="2:10">
      <c r="B4529" s="381"/>
      <c r="C4529" s="824"/>
      <c r="D4529" s="824"/>
      <c r="E4529" s="824"/>
      <c r="F4529" s="824"/>
      <c r="G4529" s="824" t="s">
        <v>3895</v>
      </c>
      <c r="H4529" s="824"/>
      <c r="I4529" s="703" t="s">
        <v>1612</v>
      </c>
      <c r="J4529" s="480"/>
    </row>
    <row r="4530" spans="2:10">
      <c r="B4530" s="381"/>
      <c r="C4530" s="824"/>
      <c r="D4530" s="824"/>
      <c r="E4530" s="824"/>
      <c r="F4530" s="824" t="s">
        <v>2318</v>
      </c>
      <c r="G4530" s="824"/>
      <c r="H4530" s="824"/>
      <c r="I4530" s="703"/>
      <c r="J4530" s="480"/>
    </row>
    <row r="4531" spans="2:10" ht="63.75" customHeight="1">
      <c r="B4531" s="381"/>
      <c r="C4531" s="824"/>
      <c r="D4531" s="824"/>
      <c r="E4531" s="824"/>
      <c r="F4531" s="824"/>
      <c r="G4531" s="824" t="s">
        <v>2287</v>
      </c>
      <c r="H4531" s="824"/>
      <c r="I4531" s="703" t="s">
        <v>3930</v>
      </c>
      <c r="J4531" s="480"/>
    </row>
    <row r="4532" spans="2:10" ht="41.25" customHeight="1">
      <c r="B4532" s="381"/>
      <c r="C4532" s="824"/>
      <c r="D4532" s="824"/>
      <c r="E4532" s="824"/>
      <c r="F4532" s="824"/>
      <c r="G4532" s="824" t="s">
        <v>2289</v>
      </c>
      <c r="H4532" s="824"/>
      <c r="I4532" s="703" t="s">
        <v>3931</v>
      </c>
      <c r="J4532" s="480"/>
    </row>
    <row r="4533" spans="2:10" ht="41.25" customHeight="1">
      <c r="B4533" s="381"/>
      <c r="C4533" s="824"/>
      <c r="D4533" s="824"/>
      <c r="E4533" s="824"/>
      <c r="F4533" s="824"/>
      <c r="G4533" s="824" t="s">
        <v>2291</v>
      </c>
      <c r="H4533" s="824"/>
      <c r="I4533" s="703" t="s">
        <v>3932</v>
      </c>
      <c r="J4533" s="480"/>
    </row>
    <row r="4534" spans="2:10" ht="39" customHeight="1">
      <c r="B4534" s="381"/>
      <c r="C4534" s="824"/>
      <c r="D4534" s="824"/>
      <c r="E4534" s="824"/>
      <c r="F4534" s="824"/>
      <c r="G4534" s="824" t="s">
        <v>2396</v>
      </c>
      <c r="H4534" s="824"/>
      <c r="I4534" s="703" t="s">
        <v>3933</v>
      </c>
      <c r="J4534" s="480"/>
    </row>
    <row r="4535" spans="2:10" ht="39" customHeight="1">
      <c r="B4535" s="381"/>
      <c r="C4535" s="824"/>
      <c r="D4535" s="824"/>
      <c r="E4535" s="824"/>
      <c r="F4535" s="824"/>
      <c r="G4535" s="824" t="s">
        <v>1551</v>
      </c>
      <c r="H4535" s="824"/>
      <c r="I4535" s="703" t="s">
        <v>3934</v>
      </c>
      <c r="J4535" s="480"/>
    </row>
    <row r="4536" spans="2:10">
      <c r="B4536" s="381"/>
      <c r="C4536" s="824"/>
      <c r="D4536" s="824"/>
      <c r="E4536" s="824" t="s">
        <v>3935</v>
      </c>
      <c r="F4536" s="824"/>
      <c r="G4536" s="824"/>
      <c r="H4536" s="824"/>
      <c r="I4536" s="703"/>
      <c r="J4536" s="480"/>
    </row>
    <row r="4537" spans="2:10" ht="31.5" customHeight="1">
      <c r="B4537" s="381"/>
      <c r="C4537" s="824"/>
      <c r="D4537" s="824"/>
      <c r="E4537" s="824"/>
      <c r="F4537" s="824"/>
      <c r="G4537" s="824"/>
      <c r="H4537" s="824"/>
      <c r="I4537" s="703" t="s">
        <v>3936</v>
      </c>
      <c r="J4537" s="480"/>
    </row>
    <row r="4538" spans="2:10" ht="31.5" customHeight="1">
      <c r="B4538" s="381"/>
      <c r="C4538" s="824"/>
      <c r="D4538" s="824"/>
      <c r="E4538" s="824"/>
      <c r="F4538" s="824" t="s">
        <v>2189</v>
      </c>
      <c r="G4538" s="824"/>
      <c r="H4538" s="824"/>
      <c r="I4538" s="703" t="s">
        <v>3937</v>
      </c>
      <c r="J4538" s="480"/>
    </row>
    <row r="4539" spans="2:10">
      <c r="B4539" s="381"/>
      <c r="C4539" s="824"/>
      <c r="D4539" s="824"/>
      <c r="E4539" s="824"/>
      <c r="F4539" s="824" t="s">
        <v>2267</v>
      </c>
      <c r="G4539" s="824"/>
      <c r="H4539" s="824"/>
      <c r="I4539" s="703" t="s">
        <v>1612</v>
      </c>
      <c r="J4539" s="480"/>
    </row>
    <row r="4540" spans="2:10">
      <c r="B4540" s="381"/>
      <c r="C4540" s="824"/>
      <c r="D4540" s="824"/>
      <c r="E4540" s="824"/>
      <c r="F4540" s="824" t="s">
        <v>2324</v>
      </c>
      <c r="G4540" s="824"/>
      <c r="H4540" s="824"/>
      <c r="I4540" s="703"/>
      <c r="J4540" s="480"/>
    </row>
    <row r="4541" spans="2:10">
      <c r="B4541" s="381"/>
      <c r="C4541" s="824"/>
      <c r="D4541" s="824"/>
      <c r="E4541" s="824"/>
      <c r="F4541" s="824"/>
      <c r="G4541" s="824" t="s">
        <v>3938</v>
      </c>
      <c r="H4541" s="824"/>
      <c r="I4541" s="703" t="s">
        <v>3939</v>
      </c>
      <c r="J4541" s="480"/>
    </row>
    <row r="4542" spans="2:10">
      <c r="B4542" s="381"/>
      <c r="C4542" s="824"/>
      <c r="D4542" s="824"/>
      <c r="E4542" s="824"/>
      <c r="F4542" s="824"/>
      <c r="G4542" s="824" t="s">
        <v>3940</v>
      </c>
      <c r="H4542" s="824"/>
      <c r="I4542" s="703" t="s">
        <v>3941</v>
      </c>
      <c r="J4542" s="480"/>
    </row>
    <row r="4543" spans="2:10">
      <c r="B4543" s="381"/>
      <c r="C4543" s="824"/>
      <c r="D4543" s="824"/>
      <c r="E4543" s="824"/>
      <c r="F4543" s="824"/>
      <c r="G4543" s="824" t="s">
        <v>3942</v>
      </c>
      <c r="H4543" s="824"/>
      <c r="I4543" s="703" t="s">
        <v>3943</v>
      </c>
      <c r="J4543" s="480"/>
    </row>
    <row r="4544" spans="2:10">
      <c r="B4544" s="381"/>
      <c r="C4544" s="824"/>
      <c r="D4544" s="824"/>
      <c r="E4544" s="824"/>
      <c r="F4544" s="824" t="s">
        <v>2318</v>
      </c>
      <c r="G4544" s="824"/>
      <c r="H4544" s="824"/>
      <c r="I4544" s="703"/>
      <c r="J4544" s="480"/>
    </row>
    <row r="4545" spans="2:10" ht="35.25" customHeight="1">
      <c r="B4545" s="381"/>
      <c r="C4545" s="824"/>
      <c r="D4545" s="824"/>
      <c r="E4545" s="824"/>
      <c r="F4545" s="824"/>
      <c r="G4545" s="824" t="s">
        <v>2287</v>
      </c>
      <c r="H4545" s="824"/>
      <c r="I4545" s="703" t="s">
        <v>3944</v>
      </c>
      <c r="J4545" s="480"/>
    </row>
    <row r="4546" spans="2:10" ht="45" customHeight="1">
      <c r="B4546" s="381"/>
      <c r="C4546" s="824"/>
      <c r="D4546" s="824"/>
      <c r="E4546" s="824"/>
      <c r="F4546" s="824"/>
      <c r="G4546" s="824" t="s">
        <v>2289</v>
      </c>
      <c r="H4546" s="824"/>
      <c r="I4546" s="703" t="s">
        <v>3945</v>
      </c>
      <c r="J4546" s="480"/>
    </row>
    <row r="4547" spans="2:10" ht="22.5" customHeight="1">
      <c r="B4547" s="381"/>
      <c r="C4547" s="824"/>
      <c r="D4547" s="824"/>
      <c r="E4547" s="824"/>
      <c r="F4547" s="824"/>
      <c r="G4547" s="824" t="s">
        <v>2291</v>
      </c>
      <c r="H4547" s="824"/>
      <c r="I4547" s="703" t="s">
        <v>3946</v>
      </c>
      <c r="J4547" s="480"/>
    </row>
    <row r="4548" spans="2:10" ht="33.75" customHeight="1">
      <c r="B4548" s="381"/>
      <c r="C4548" s="824"/>
      <c r="D4548" s="824"/>
      <c r="E4548" s="824"/>
      <c r="F4548" s="824"/>
      <c r="G4548" s="824" t="s">
        <v>2396</v>
      </c>
      <c r="H4548" s="824"/>
      <c r="I4548" s="703" t="s">
        <v>3947</v>
      </c>
      <c r="J4548" s="480"/>
    </row>
    <row r="4549" spans="2:10">
      <c r="B4549" s="381"/>
      <c r="C4549" s="824"/>
      <c r="D4549" s="824"/>
      <c r="E4549" s="824"/>
      <c r="F4549" s="824"/>
      <c r="G4549" s="824"/>
      <c r="H4549" s="824"/>
      <c r="I4549" s="703"/>
      <c r="J4549" s="480"/>
    </row>
    <row r="4550" spans="2:10">
      <c r="B4550" s="381"/>
      <c r="C4550" s="824"/>
      <c r="D4550" s="824" t="s">
        <v>3948</v>
      </c>
      <c r="E4550" s="824"/>
      <c r="F4550" s="824"/>
      <c r="G4550" s="824"/>
      <c r="H4550" s="824"/>
      <c r="I4550" s="703"/>
      <c r="J4550" s="480"/>
    </row>
    <row r="4551" spans="2:10" ht="117.75" customHeight="1">
      <c r="B4551" s="381"/>
      <c r="C4551" s="824"/>
      <c r="D4551" s="824"/>
      <c r="E4551" s="824"/>
      <c r="F4551" s="824"/>
      <c r="G4551" s="824"/>
      <c r="H4551" s="824"/>
      <c r="I4551" s="703" t="s">
        <v>3949</v>
      </c>
      <c r="J4551" s="480"/>
    </row>
    <row r="4552" spans="2:10" ht="33.75">
      <c r="B4552" s="381"/>
      <c r="C4552" s="824"/>
      <c r="D4552" s="824"/>
      <c r="E4552" s="824"/>
      <c r="F4552" s="824"/>
      <c r="G4552" s="824"/>
      <c r="H4552" s="824"/>
      <c r="I4552" s="703" t="s">
        <v>3950</v>
      </c>
      <c r="J4552" s="480"/>
    </row>
    <row r="4553" spans="2:10">
      <c r="B4553" s="362"/>
      <c r="C4553" s="823"/>
      <c r="D4553" s="823"/>
      <c r="E4553" s="823" t="s">
        <v>3951</v>
      </c>
      <c r="F4553" s="823"/>
      <c r="G4553" s="823"/>
      <c r="H4553" s="823"/>
      <c r="I4553" s="746"/>
      <c r="J4553" s="481"/>
    </row>
    <row r="4554" spans="2:10">
      <c r="B4554" s="362"/>
      <c r="C4554" s="823"/>
      <c r="D4554" s="823"/>
      <c r="E4554" s="823"/>
      <c r="F4554" s="823" t="s">
        <v>3952</v>
      </c>
      <c r="G4554" s="823"/>
      <c r="H4554" s="823"/>
      <c r="I4554" s="746"/>
      <c r="J4554" s="481"/>
    </row>
    <row r="4555" spans="2:10" ht="81" customHeight="1">
      <c r="B4555" s="381"/>
      <c r="C4555" s="824"/>
      <c r="D4555" s="824"/>
      <c r="E4555" s="824"/>
      <c r="F4555" s="824"/>
      <c r="G4555" s="824" t="s">
        <v>2287</v>
      </c>
      <c r="H4555" s="824"/>
      <c r="I4555" s="703" t="s">
        <v>3953</v>
      </c>
      <c r="J4555" s="480"/>
    </row>
    <row r="4556" spans="2:10" ht="180.75" customHeight="1">
      <c r="B4556" s="381"/>
      <c r="C4556" s="824"/>
      <c r="D4556" s="824"/>
      <c r="E4556" s="824"/>
      <c r="F4556" s="824"/>
      <c r="G4556" s="824" t="s">
        <v>2289</v>
      </c>
      <c r="H4556" s="824"/>
      <c r="I4556" s="703" t="s">
        <v>5237</v>
      </c>
      <c r="J4556" s="480"/>
    </row>
    <row r="4557" spans="2:10" ht="48" customHeight="1">
      <c r="B4557" s="381"/>
      <c r="C4557" s="824"/>
      <c r="D4557" s="824"/>
      <c r="E4557" s="824"/>
      <c r="F4557" s="824"/>
      <c r="G4557" s="824" t="s">
        <v>2291</v>
      </c>
      <c r="H4557" s="824"/>
      <c r="I4557" s="703" t="s">
        <v>3954</v>
      </c>
      <c r="J4557" s="480"/>
    </row>
    <row r="4558" spans="2:10" ht="36" customHeight="1">
      <c r="B4558" s="381"/>
      <c r="C4558" s="824"/>
      <c r="D4558" s="824"/>
      <c r="E4558" s="824"/>
      <c r="F4558" s="824"/>
      <c r="G4558" s="824" t="s">
        <v>2396</v>
      </c>
      <c r="H4558" s="824"/>
      <c r="I4558" s="703" t="s">
        <v>3955</v>
      </c>
      <c r="J4558" s="480"/>
    </row>
    <row r="4559" spans="2:10" ht="78.75" customHeight="1">
      <c r="B4559" s="381"/>
      <c r="C4559" s="824"/>
      <c r="D4559" s="824"/>
      <c r="E4559" s="824"/>
      <c r="F4559" s="824"/>
      <c r="G4559" s="824" t="s">
        <v>1551</v>
      </c>
      <c r="H4559" s="824"/>
      <c r="I4559" s="703" t="s">
        <v>3956</v>
      </c>
      <c r="J4559" s="480"/>
    </row>
    <row r="4560" spans="2:10" ht="45" customHeight="1">
      <c r="B4560" s="381"/>
      <c r="C4560" s="824"/>
      <c r="D4560" s="824"/>
      <c r="E4560" s="824"/>
      <c r="F4560" s="824"/>
      <c r="G4560" s="824" t="s">
        <v>1552</v>
      </c>
      <c r="H4560" s="824"/>
      <c r="I4560" s="703" t="s">
        <v>3957</v>
      </c>
      <c r="J4560" s="480"/>
    </row>
    <row r="4561" spans="2:10" ht="42.75" customHeight="1">
      <c r="B4561" s="381"/>
      <c r="C4561" s="824"/>
      <c r="D4561" s="824"/>
      <c r="E4561" s="824"/>
      <c r="F4561" s="824"/>
      <c r="G4561" s="824" t="s">
        <v>1553</v>
      </c>
      <c r="H4561" s="824"/>
      <c r="I4561" s="703" t="s">
        <v>3958</v>
      </c>
      <c r="J4561" s="480"/>
    </row>
    <row r="4562" spans="2:10" ht="36" customHeight="1">
      <c r="B4562" s="381"/>
      <c r="C4562" s="824"/>
      <c r="D4562" s="824"/>
      <c r="E4562" s="824"/>
      <c r="F4562" s="824"/>
      <c r="G4562" s="824" t="s">
        <v>2609</v>
      </c>
      <c r="H4562" s="824"/>
      <c r="I4562" s="703" t="s">
        <v>3959</v>
      </c>
      <c r="J4562" s="480"/>
    </row>
    <row r="4563" spans="2:10" ht="47.25" customHeight="1">
      <c r="B4563" s="381"/>
      <c r="C4563" s="824"/>
      <c r="D4563" s="824"/>
      <c r="E4563" s="824"/>
      <c r="F4563" s="824"/>
      <c r="G4563" s="824"/>
      <c r="H4563" s="825" t="s">
        <v>3754</v>
      </c>
      <c r="I4563" s="703" t="s">
        <v>3960</v>
      </c>
      <c r="J4563" s="480"/>
    </row>
    <row r="4564" spans="2:10" ht="66" customHeight="1">
      <c r="B4564" s="381"/>
      <c r="C4564" s="824"/>
      <c r="D4564" s="824"/>
      <c r="E4564" s="824"/>
      <c r="F4564" s="824"/>
      <c r="G4564" s="824"/>
      <c r="H4564" s="825" t="s">
        <v>3756</v>
      </c>
      <c r="I4564" s="703" t="s">
        <v>3961</v>
      </c>
      <c r="J4564" s="480"/>
    </row>
    <row r="4565" spans="2:10" ht="72.75" customHeight="1">
      <c r="B4565" s="381"/>
      <c r="C4565" s="824"/>
      <c r="D4565" s="824"/>
      <c r="E4565" s="824"/>
      <c r="F4565" s="824"/>
      <c r="G4565" s="824"/>
      <c r="H4565" s="825" t="s">
        <v>3758</v>
      </c>
      <c r="I4565" s="703" t="s">
        <v>3962</v>
      </c>
      <c r="J4565" s="480"/>
    </row>
    <row r="4566" spans="2:10">
      <c r="B4566" s="381"/>
      <c r="C4566" s="824"/>
      <c r="D4566" s="824"/>
      <c r="E4566" s="824"/>
      <c r="F4566" s="824"/>
      <c r="G4566" s="824"/>
      <c r="H4566" s="825" t="s">
        <v>3760</v>
      </c>
      <c r="I4566" s="703" t="s">
        <v>3963</v>
      </c>
      <c r="J4566" s="480"/>
    </row>
    <row r="4567" spans="2:10">
      <c r="B4567" s="381"/>
      <c r="C4567" s="824"/>
      <c r="D4567" s="824"/>
      <c r="E4567" s="824"/>
      <c r="F4567" s="824"/>
      <c r="G4567" s="824"/>
      <c r="H4567" s="825" t="s">
        <v>3964</v>
      </c>
      <c r="I4567" s="703" t="s">
        <v>3965</v>
      </c>
      <c r="J4567" s="480"/>
    </row>
    <row r="4568" spans="2:10" ht="75" customHeight="1">
      <c r="B4568" s="381"/>
      <c r="C4568" s="824"/>
      <c r="D4568" s="824"/>
      <c r="E4568" s="824"/>
      <c r="F4568" s="824"/>
      <c r="G4568" s="824"/>
      <c r="H4568" s="825" t="s">
        <v>3966</v>
      </c>
      <c r="I4568" s="703" t="s">
        <v>3967</v>
      </c>
      <c r="J4568" s="480"/>
    </row>
    <row r="4569" spans="2:10" ht="30.75" customHeight="1">
      <c r="B4569" s="381"/>
      <c r="C4569" s="824"/>
      <c r="D4569" s="824"/>
      <c r="E4569" s="824"/>
      <c r="F4569" s="824"/>
      <c r="G4569" s="824"/>
      <c r="H4569" s="825" t="s">
        <v>3968</v>
      </c>
      <c r="I4569" s="703" t="s">
        <v>3969</v>
      </c>
      <c r="J4569" s="480"/>
    </row>
    <row r="4570" spans="2:10">
      <c r="B4570" s="381"/>
      <c r="C4570" s="824"/>
      <c r="D4570" s="824"/>
      <c r="E4570" s="824"/>
      <c r="F4570" s="824"/>
      <c r="G4570" s="824"/>
      <c r="H4570" s="825" t="s">
        <v>3970</v>
      </c>
      <c r="I4570" s="703" t="s">
        <v>3971</v>
      </c>
      <c r="J4570" s="480"/>
    </row>
    <row r="4571" spans="2:10">
      <c r="B4571" s="381"/>
      <c r="C4571" s="824"/>
      <c r="D4571" s="824"/>
      <c r="E4571" s="824"/>
      <c r="F4571" s="824" t="s">
        <v>3972</v>
      </c>
      <c r="G4571" s="824"/>
      <c r="H4571" s="824"/>
      <c r="I4571" s="703"/>
      <c r="J4571" s="480"/>
    </row>
    <row r="4572" spans="2:10">
      <c r="B4572" s="381"/>
      <c r="C4572" s="824"/>
      <c r="D4572" s="824"/>
      <c r="E4572" s="824"/>
      <c r="F4572" s="824"/>
      <c r="G4572" s="824" t="s">
        <v>2580</v>
      </c>
      <c r="H4572" s="824"/>
      <c r="I4572" s="703" t="s">
        <v>1940</v>
      </c>
      <c r="J4572" s="480"/>
    </row>
    <row r="4573" spans="2:10">
      <c r="B4573" s="381"/>
      <c r="C4573" s="824"/>
      <c r="D4573" s="824"/>
      <c r="E4573" s="824"/>
      <c r="F4573" s="824"/>
      <c r="G4573" s="824" t="s">
        <v>2596</v>
      </c>
      <c r="H4573" s="824"/>
      <c r="I4573" s="703" t="s">
        <v>3973</v>
      </c>
      <c r="J4573" s="480"/>
    </row>
    <row r="4574" spans="2:10">
      <c r="B4574" s="381"/>
      <c r="C4574" s="824"/>
      <c r="D4574" s="824"/>
      <c r="E4574" s="824"/>
      <c r="F4574" s="824"/>
      <c r="G4574" s="824" t="s">
        <v>3732</v>
      </c>
      <c r="H4574" s="824"/>
      <c r="I4574" s="703"/>
      <c r="J4574" s="480"/>
    </row>
    <row r="4575" spans="2:10">
      <c r="B4575" s="362"/>
      <c r="C4575" s="823"/>
      <c r="D4575" s="823"/>
      <c r="E4575" s="823"/>
      <c r="F4575" s="823"/>
      <c r="G4575" s="823"/>
      <c r="H4575" s="823" t="s">
        <v>3974</v>
      </c>
      <c r="I4575" s="746" t="s">
        <v>3975</v>
      </c>
      <c r="J4575" s="481"/>
    </row>
    <row r="4576" spans="2:10">
      <c r="B4576" s="362"/>
      <c r="C4576" s="823"/>
      <c r="D4576" s="823"/>
      <c r="E4576" s="823"/>
      <c r="F4576" s="823"/>
      <c r="G4576" s="823"/>
      <c r="H4576" s="823" t="s">
        <v>3976</v>
      </c>
      <c r="I4576" s="746" t="s">
        <v>3977</v>
      </c>
      <c r="J4576" s="481"/>
    </row>
    <row r="4577" spans="2:10">
      <c r="B4577" s="381"/>
      <c r="C4577" s="824"/>
      <c r="D4577" s="824"/>
      <c r="E4577" s="824"/>
      <c r="F4577" s="824"/>
      <c r="G4577" s="824"/>
      <c r="H4577" s="824" t="s">
        <v>3978</v>
      </c>
      <c r="I4577" s="703" t="s">
        <v>3979</v>
      </c>
      <c r="J4577" s="480"/>
    </row>
    <row r="4578" spans="2:10">
      <c r="B4578" s="381"/>
      <c r="C4578" s="824"/>
      <c r="D4578" s="824"/>
      <c r="E4578" s="824"/>
      <c r="F4578" s="824"/>
      <c r="G4578" s="824" t="s">
        <v>3980</v>
      </c>
      <c r="H4578" s="824"/>
      <c r="I4578" s="703"/>
      <c r="J4578" s="480"/>
    </row>
    <row r="4579" spans="2:10">
      <c r="B4579" s="381"/>
      <c r="C4579" s="824"/>
      <c r="D4579" s="824"/>
      <c r="E4579" s="824"/>
      <c r="F4579" s="824"/>
      <c r="G4579" s="824"/>
      <c r="H4579" s="824" t="s">
        <v>3981</v>
      </c>
      <c r="I4579" s="703" t="s">
        <v>1612</v>
      </c>
      <c r="J4579" s="480"/>
    </row>
    <row r="4580" spans="2:10">
      <c r="B4580" s="381"/>
      <c r="C4580" s="824"/>
      <c r="D4580" s="824"/>
      <c r="E4580" s="824"/>
      <c r="F4580" s="824"/>
      <c r="G4580" s="824"/>
      <c r="H4580" s="824" t="s">
        <v>3982</v>
      </c>
      <c r="I4580" s="703" t="s">
        <v>3983</v>
      </c>
      <c r="J4580" s="480"/>
    </row>
    <row r="4581" spans="2:10">
      <c r="B4581" s="381"/>
      <c r="C4581" s="824"/>
      <c r="D4581" s="824"/>
      <c r="E4581" s="824"/>
      <c r="F4581" s="824"/>
      <c r="G4581" s="824"/>
      <c r="H4581" s="824" t="s">
        <v>3984</v>
      </c>
      <c r="I4581" s="703" t="s">
        <v>1612</v>
      </c>
      <c r="J4581" s="480"/>
    </row>
    <row r="4582" spans="2:10">
      <c r="B4582" s="381"/>
      <c r="C4582" s="824"/>
      <c r="D4582" s="824"/>
      <c r="E4582" s="824"/>
      <c r="F4582" s="824"/>
      <c r="G4582" s="824"/>
      <c r="H4582" s="824" t="s">
        <v>3985</v>
      </c>
      <c r="I4582" s="703" t="s">
        <v>1612</v>
      </c>
      <c r="J4582" s="480"/>
    </row>
    <row r="4583" spans="2:10">
      <c r="B4583" s="381"/>
      <c r="C4583" s="824"/>
      <c r="D4583" s="824"/>
      <c r="E4583" s="824"/>
      <c r="F4583" s="824"/>
      <c r="G4583" s="824"/>
      <c r="H4583" s="824" t="s">
        <v>3986</v>
      </c>
      <c r="I4583" s="703" t="s">
        <v>1612</v>
      </c>
      <c r="J4583" s="480"/>
    </row>
    <row r="4584" spans="2:10">
      <c r="B4584" s="381"/>
      <c r="C4584" s="824"/>
      <c r="D4584" s="824"/>
      <c r="E4584" s="824"/>
      <c r="F4584" s="824"/>
      <c r="G4584" s="824"/>
      <c r="H4584" s="824" t="s">
        <v>3987</v>
      </c>
      <c r="I4584" s="703" t="s">
        <v>1612</v>
      </c>
      <c r="J4584" s="480"/>
    </row>
    <row r="4585" spans="2:10">
      <c r="B4585" s="381"/>
      <c r="C4585" s="824"/>
      <c r="D4585" s="824"/>
      <c r="E4585" s="824"/>
      <c r="F4585" s="824"/>
      <c r="G4585" s="824"/>
      <c r="H4585" s="824" t="s">
        <v>3988</v>
      </c>
      <c r="I4585" s="703" t="s">
        <v>1612</v>
      </c>
      <c r="J4585" s="480"/>
    </row>
    <row r="4586" spans="2:10">
      <c r="B4586" s="381"/>
      <c r="C4586" s="824"/>
      <c r="D4586" s="824"/>
      <c r="E4586" s="824"/>
      <c r="F4586" s="824"/>
      <c r="G4586" s="824" t="s">
        <v>3989</v>
      </c>
      <c r="H4586" s="824"/>
      <c r="I4586" s="703"/>
      <c r="J4586" s="480"/>
    </row>
    <row r="4587" spans="2:10" ht="43.5" customHeight="1">
      <c r="B4587" s="381"/>
      <c r="C4587" s="824"/>
      <c r="D4587" s="824"/>
      <c r="E4587" s="824"/>
      <c r="F4587" s="824"/>
      <c r="G4587" s="824"/>
      <c r="H4587" s="824" t="s">
        <v>3754</v>
      </c>
      <c r="I4587" s="703" t="s">
        <v>3990</v>
      </c>
      <c r="J4587" s="480"/>
    </row>
    <row r="4588" spans="2:10" ht="22.5">
      <c r="B4588" s="381"/>
      <c r="C4588" s="824"/>
      <c r="D4588" s="824"/>
      <c r="E4588" s="824"/>
      <c r="F4588" s="824"/>
      <c r="G4588" s="824"/>
      <c r="H4588" s="824" t="s">
        <v>3756</v>
      </c>
      <c r="I4588" s="703" t="s">
        <v>3991</v>
      </c>
      <c r="J4588" s="480"/>
    </row>
    <row r="4589" spans="2:10" ht="53.25" customHeight="1">
      <c r="B4589" s="381"/>
      <c r="C4589" s="824"/>
      <c r="D4589" s="824"/>
      <c r="E4589" s="824"/>
      <c r="F4589" s="824"/>
      <c r="G4589" s="824"/>
      <c r="H4589" s="824" t="s">
        <v>3758</v>
      </c>
      <c r="I4589" s="703" t="s">
        <v>3992</v>
      </c>
      <c r="J4589" s="480"/>
    </row>
    <row r="4590" spans="2:10">
      <c r="B4590" s="381"/>
      <c r="C4590" s="824"/>
      <c r="D4590" s="824"/>
      <c r="E4590" s="824"/>
      <c r="F4590" s="824" t="s">
        <v>3993</v>
      </c>
      <c r="G4590" s="824"/>
      <c r="H4590" s="824"/>
      <c r="I4590" s="703"/>
      <c r="J4590" s="480"/>
    </row>
    <row r="4591" spans="2:10">
      <c r="B4591" s="381"/>
      <c r="C4591" s="824"/>
      <c r="D4591" s="824"/>
      <c r="E4591" s="824"/>
      <c r="F4591" s="824"/>
      <c r="G4591" s="824" t="s">
        <v>2580</v>
      </c>
      <c r="H4591" s="824"/>
      <c r="I4591" s="703" t="s">
        <v>3994</v>
      </c>
      <c r="J4591" s="480"/>
    </row>
    <row r="4592" spans="2:10">
      <c r="B4592" s="381"/>
      <c r="C4592" s="824"/>
      <c r="D4592" s="824"/>
      <c r="E4592" s="824"/>
      <c r="F4592" s="824"/>
      <c r="G4592" s="824" t="s">
        <v>2596</v>
      </c>
      <c r="H4592" s="824"/>
      <c r="I4592" s="703" t="s">
        <v>2063</v>
      </c>
      <c r="J4592" s="480"/>
    </row>
    <row r="4593" spans="2:10">
      <c r="B4593" s="381"/>
      <c r="C4593" s="824"/>
      <c r="D4593" s="824"/>
      <c r="E4593" s="824"/>
      <c r="F4593" s="824"/>
      <c r="G4593" s="824" t="s">
        <v>3732</v>
      </c>
      <c r="H4593" s="824"/>
      <c r="I4593" s="703"/>
      <c r="J4593" s="480"/>
    </row>
    <row r="4594" spans="2:10">
      <c r="B4594" s="381"/>
      <c r="C4594" s="824"/>
      <c r="D4594" s="824"/>
      <c r="E4594" s="824"/>
      <c r="F4594" s="824"/>
      <c r="G4594" s="824"/>
      <c r="H4594" s="824" t="s">
        <v>3995</v>
      </c>
      <c r="I4594" s="703" t="s">
        <v>3996</v>
      </c>
      <c r="J4594" s="480"/>
    </row>
    <row r="4595" spans="2:10">
      <c r="B4595" s="381"/>
      <c r="C4595" s="824"/>
      <c r="D4595" s="824"/>
      <c r="E4595" s="824"/>
      <c r="F4595" s="824"/>
      <c r="G4595" s="824"/>
      <c r="H4595" s="824" t="s">
        <v>3997</v>
      </c>
      <c r="I4595" s="703" t="s">
        <v>3998</v>
      </c>
      <c r="J4595" s="480"/>
    </row>
    <row r="4596" spans="2:10">
      <c r="B4596" s="381"/>
      <c r="C4596" s="824"/>
      <c r="D4596" s="824"/>
      <c r="E4596" s="824"/>
      <c r="F4596" s="824"/>
      <c r="G4596" s="824"/>
      <c r="H4596" s="824" t="s">
        <v>3999</v>
      </c>
      <c r="I4596" s="703" t="s">
        <v>4000</v>
      </c>
      <c r="J4596" s="480"/>
    </row>
    <row r="4597" spans="2:10">
      <c r="B4597" s="381"/>
      <c r="C4597" s="824"/>
      <c r="D4597" s="824"/>
      <c r="E4597" s="824"/>
      <c r="F4597" s="824"/>
      <c r="G4597" s="824" t="s">
        <v>3980</v>
      </c>
      <c r="H4597" s="824"/>
      <c r="I4597" s="703"/>
      <c r="J4597" s="480"/>
    </row>
    <row r="4598" spans="2:10">
      <c r="B4598" s="381"/>
      <c r="C4598" s="824"/>
      <c r="D4598" s="824"/>
      <c r="E4598" s="824"/>
      <c r="F4598" s="824"/>
      <c r="G4598" s="824"/>
      <c r="H4598" s="824" t="s">
        <v>4001</v>
      </c>
      <c r="I4598" s="703" t="s">
        <v>1612</v>
      </c>
      <c r="J4598" s="480"/>
    </row>
    <row r="4599" spans="2:10">
      <c r="B4599" s="381"/>
      <c r="C4599" s="824"/>
      <c r="D4599" s="824"/>
      <c r="E4599" s="824"/>
      <c r="F4599" s="824"/>
      <c r="G4599" s="824"/>
      <c r="H4599" s="824" t="s">
        <v>4002</v>
      </c>
      <c r="I4599" s="703" t="s">
        <v>1612</v>
      </c>
      <c r="J4599" s="480"/>
    </row>
    <row r="4600" spans="2:10">
      <c r="B4600" s="381"/>
      <c r="C4600" s="824"/>
      <c r="D4600" s="824"/>
      <c r="E4600" s="824"/>
      <c r="F4600" s="824" t="s">
        <v>4003</v>
      </c>
      <c r="G4600" s="824"/>
      <c r="H4600" s="824"/>
      <c r="I4600" s="703"/>
      <c r="J4600" s="480"/>
    </row>
    <row r="4601" spans="2:10">
      <c r="B4601" s="381"/>
      <c r="C4601" s="824"/>
      <c r="D4601" s="824"/>
      <c r="E4601" s="824"/>
      <c r="F4601" s="824"/>
      <c r="G4601" s="824" t="s">
        <v>2580</v>
      </c>
      <c r="H4601" s="824"/>
      <c r="I4601" s="703" t="s">
        <v>3800</v>
      </c>
      <c r="J4601" s="480"/>
    </row>
    <row r="4602" spans="2:10" ht="22.5" customHeight="1">
      <c r="B4602" s="381"/>
      <c r="C4602" s="824"/>
      <c r="D4602" s="824"/>
      <c r="E4602" s="824"/>
      <c r="F4602" s="824"/>
      <c r="G4602" s="824"/>
      <c r="H4602" s="824"/>
      <c r="I4602" s="703" t="s">
        <v>3920</v>
      </c>
      <c r="J4602" s="480"/>
    </row>
    <row r="4603" spans="2:10">
      <c r="B4603" s="381"/>
      <c r="C4603" s="824"/>
      <c r="D4603" s="824"/>
      <c r="E4603" s="824"/>
      <c r="F4603" s="824"/>
      <c r="G4603" s="824" t="s">
        <v>2596</v>
      </c>
      <c r="H4603" s="824"/>
      <c r="I4603" s="703" t="s">
        <v>1612</v>
      </c>
      <c r="J4603" s="480"/>
    </row>
    <row r="4604" spans="2:10">
      <c r="B4604" s="381"/>
      <c r="C4604" s="824"/>
      <c r="D4604" s="824"/>
      <c r="E4604" s="824"/>
      <c r="F4604" s="824"/>
      <c r="G4604" s="824" t="s">
        <v>4004</v>
      </c>
      <c r="H4604" s="824"/>
      <c r="I4604" s="703"/>
      <c r="J4604" s="480"/>
    </row>
    <row r="4605" spans="2:10">
      <c r="B4605" s="381"/>
      <c r="C4605" s="824"/>
      <c r="D4605" s="824"/>
      <c r="E4605" s="824"/>
      <c r="F4605" s="824"/>
      <c r="G4605" s="824"/>
      <c r="H4605" s="824" t="s">
        <v>4005</v>
      </c>
      <c r="I4605" s="703" t="s">
        <v>1612</v>
      </c>
      <c r="J4605" s="480"/>
    </row>
    <row r="4606" spans="2:10">
      <c r="B4606" s="381"/>
      <c r="C4606" s="824"/>
      <c r="D4606" s="824"/>
      <c r="E4606" s="824"/>
      <c r="F4606" s="824"/>
      <c r="G4606" s="824"/>
      <c r="H4606" s="824" t="s">
        <v>4006</v>
      </c>
      <c r="I4606" s="703" t="s">
        <v>1612</v>
      </c>
      <c r="J4606" s="480"/>
    </row>
    <row r="4607" spans="2:10">
      <c r="B4607" s="381"/>
      <c r="C4607" s="824"/>
      <c r="D4607" s="824"/>
      <c r="E4607" s="824"/>
      <c r="F4607" s="824"/>
      <c r="G4607" s="824"/>
      <c r="H4607" s="824" t="s">
        <v>4007</v>
      </c>
      <c r="I4607" s="703" t="s">
        <v>1612</v>
      </c>
      <c r="J4607" s="480"/>
    </row>
    <row r="4608" spans="2:10">
      <c r="B4608" s="381"/>
      <c r="C4608" s="824"/>
      <c r="D4608" s="824"/>
      <c r="E4608" s="824"/>
      <c r="F4608" s="824"/>
      <c r="G4608" s="824"/>
      <c r="H4608" s="824" t="s">
        <v>4008</v>
      </c>
      <c r="I4608" s="703" t="s">
        <v>1612</v>
      </c>
      <c r="J4608" s="480"/>
    </row>
    <row r="4609" spans="2:10">
      <c r="B4609" s="381"/>
      <c r="C4609" s="824"/>
      <c r="D4609" s="824"/>
      <c r="E4609" s="824"/>
      <c r="F4609" s="824"/>
      <c r="G4609" s="824" t="s">
        <v>3746</v>
      </c>
      <c r="H4609" s="824"/>
      <c r="I4609" s="703"/>
      <c r="J4609" s="480"/>
    </row>
    <row r="4610" spans="2:10" ht="33" customHeight="1">
      <c r="B4610" s="381"/>
      <c r="C4610" s="824"/>
      <c r="D4610" s="824"/>
      <c r="E4610" s="824"/>
      <c r="F4610" s="824"/>
      <c r="G4610" s="824"/>
      <c r="H4610" s="824" t="s">
        <v>721</v>
      </c>
      <c r="I4610" s="703" t="s">
        <v>4009</v>
      </c>
      <c r="J4610" s="480"/>
    </row>
    <row r="4611" spans="2:10" ht="33" customHeight="1">
      <c r="B4611" s="381"/>
      <c r="C4611" s="824"/>
      <c r="D4611" s="824"/>
      <c r="E4611" s="824"/>
      <c r="F4611" s="824"/>
      <c r="G4611" s="824"/>
      <c r="H4611" s="824" t="s">
        <v>723</v>
      </c>
      <c r="I4611" s="703" t="s">
        <v>4010</v>
      </c>
      <c r="J4611" s="480"/>
    </row>
    <row r="4612" spans="2:10">
      <c r="B4612" s="381"/>
      <c r="C4612" s="824"/>
      <c r="D4612" s="824"/>
      <c r="E4612" s="824"/>
      <c r="F4612" s="824" t="s">
        <v>4011</v>
      </c>
      <c r="G4612" s="824"/>
      <c r="H4612" s="824"/>
      <c r="I4612" s="703"/>
      <c r="J4612" s="480"/>
    </row>
    <row r="4613" spans="2:10">
      <c r="B4613" s="381"/>
      <c r="C4613" s="824"/>
      <c r="D4613" s="824"/>
      <c r="E4613" s="824"/>
      <c r="F4613" s="824"/>
      <c r="G4613" s="824" t="s">
        <v>2580</v>
      </c>
      <c r="H4613" s="824"/>
      <c r="I4613" s="703" t="s">
        <v>3800</v>
      </c>
      <c r="J4613" s="480"/>
    </row>
    <row r="4614" spans="2:10" ht="30.75" customHeight="1">
      <c r="B4614" s="381"/>
      <c r="C4614" s="824"/>
      <c r="D4614" s="824"/>
      <c r="E4614" s="824"/>
      <c r="F4614" s="824"/>
      <c r="G4614" s="824"/>
      <c r="H4614" s="824"/>
      <c r="I4614" s="703" t="s">
        <v>3768</v>
      </c>
      <c r="J4614" s="480"/>
    </row>
    <row r="4615" spans="2:10">
      <c r="B4615" s="381"/>
      <c r="C4615" s="824"/>
      <c r="D4615" s="824"/>
      <c r="E4615" s="824"/>
      <c r="F4615" s="824"/>
      <c r="G4615" s="824" t="s">
        <v>2596</v>
      </c>
      <c r="H4615" s="824"/>
      <c r="I4615" s="703" t="s">
        <v>1612</v>
      </c>
      <c r="J4615" s="480"/>
    </row>
    <row r="4616" spans="2:10">
      <c r="B4616" s="381"/>
      <c r="C4616" s="824"/>
      <c r="D4616" s="824"/>
      <c r="E4616" s="824"/>
      <c r="F4616" s="824"/>
      <c r="G4616" s="824" t="s">
        <v>4004</v>
      </c>
      <c r="H4616" s="824"/>
      <c r="I4616" s="703"/>
      <c r="J4616" s="480"/>
    </row>
    <row r="4617" spans="2:10">
      <c r="B4617" s="381"/>
      <c r="C4617" s="824"/>
      <c r="D4617" s="824"/>
      <c r="E4617" s="824"/>
      <c r="F4617" s="824"/>
      <c r="G4617" s="824"/>
      <c r="H4617" s="824" t="s">
        <v>4012</v>
      </c>
      <c r="I4617" s="703" t="s">
        <v>1612</v>
      </c>
      <c r="J4617" s="480"/>
    </row>
    <row r="4618" spans="2:10">
      <c r="B4618" s="381"/>
      <c r="C4618" s="824"/>
      <c r="D4618" s="824"/>
      <c r="E4618" s="824"/>
      <c r="F4618" s="824"/>
      <c r="G4618" s="824"/>
      <c r="H4618" s="824" t="s">
        <v>4013</v>
      </c>
      <c r="I4618" s="703" t="s">
        <v>1612</v>
      </c>
      <c r="J4618" s="480"/>
    </row>
    <row r="4619" spans="2:10">
      <c r="B4619" s="381"/>
      <c r="C4619" s="824"/>
      <c r="D4619" s="824"/>
      <c r="E4619" s="824"/>
      <c r="F4619" s="824"/>
      <c r="G4619" s="824"/>
      <c r="H4619" s="824" t="s">
        <v>4014</v>
      </c>
      <c r="I4619" s="703" t="s">
        <v>1612</v>
      </c>
      <c r="J4619" s="480"/>
    </row>
    <row r="4620" spans="2:10">
      <c r="B4620" s="381"/>
      <c r="C4620" s="824"/>
      <c r="D4620" s="824"/>
      <c r="E4620" s="824"/>
      <c r="F4620" s="824"/>
      <c r="G4620" s="824"/>
      <c r="H4620" s="824" t="s">
        <v>4015</v>
      </c>
      <c r="I4620" s="703" t="s">
        <v>1612</v>
      </c>
      <c r="J4620" s="480"/>
    </row>
    <row r="4621" spans="2:10">
      <c r="B4621" s="381"/>
      <c r="C4621" s="824"/>
      <c r="D4621" s="824"/>
      <c r="E4621" s="824"/>
      <c r="F4621" s="824"/>
      <c r="G4621" s="824"/>
      <c r="H4621" s="824" t="s">
        <v>4016</v>
      </c>
      <c r="I4621" s="703" t="s">
        <v>1612</v>
      </c>
      <c r="J4621" s="480"/>
    </row>
    <row r="4622" spans="2:10">
      <c r="B4622" s="381"/>
      <c r="C4622" s="824"/>
      <c r="D4622" s="824"/>
      <c r="E4622" s="824"/>
      <c r="F4622" s="824"/>
      <c r="G4622" s="824"/>
      <c r="H4622" s="824" t="s">
        <v>4017</v>
      </c>
      <c r="I4622" s="703" t="s">
        <v>1612</v>
      </c>
      <c r="J4622" s="480"/>
    </row>
    <row r="4623" spans="2:10">
      <c r="B4623" s="381"/>
      <c r="C4623" s="824"/>
      <c r="D4623" s="824"/>
      <c r="E4623" s="824"/>
      <c r="F4623" s="824"/>
      <c r="G4623" s="824" t="s">
        <v>3746</v>
      </c>
      <c r="H4623" s="824"/>
      <c r="I4623" s="703"/>
      <c r="J4623" s="480"/>
    </row>
    <row r="4624" spans="2:10" ht="39" customHeight="1">
      <c r="B4624" s="381"/>
      <c r="C4624" s="824"/>
      <c r="D4624" s="824"/>
      <c r="E4624" s="824"/>
      <c r="F4624" s="824"/>
      <c r="G4624" s="824"/>
      <c r="H4624" s="824" t="s">
        <v>721</v>
      </c>
      <c r="I4624" s="703" t="s">
        <v>4018</v>
      </c>
      <c r="J4624" s="480"/>
    </row>
    <row r="4625" spans="2:10">
      <c r="B4625" s="381"/>
      <c r="C4625" s="824"/>
      <c r="D4625" s="824"/>
      <c r="E4625" s="824" t="s">
        <v>4019</v>
      </c>
      <c r="F4625" s="824"/>
      <c r="G4625" s="824"/>
      <c r="H4625" s="824"/>
      <c r="I4625" s="703"/>
      <c r="J4625" s="480"/>
    </row>
    <row r="4626" spans="2:10" ht="34.5" customHeight="1">
      <c r="B4626" s="381"/>
      <c r="C4626" s="824"/>
      <c r="D4626" s="824"/>
      <c r="E4626" s="824"/>
      <c r="F4626" s="824"/>
      <c r="G4626" s="824"/>
      <c r="H4626" s="824"/>
      <c r="I4626" s="703" t="s">
        <v>4020</v>
      </c>
      <c r="J4626" s="480"/>
    </row>
    <row r="4627" spans="2:10">
      <c r="B4627" s="381"/>
      <c r="C4627" s="824"/>
      <c r="D4627" s="824"/>
      <c r="E4627" s="824"/>
      <c r="F4627" s="824" t="s">
        <v>2189</v>
      </c>
      <c r="G4627" s="824"/>
      <c r="H4627" s="824"/>
      <c r="I4627" s="703" t="s">
        <v>3800</v>
      </c>
      <c r="J4627" s="480"/>
    </row>
    <row r="4628" spans="2:10" ht="30" customHeight="1">
      <c r="B4628" s="381"/>
      <c r="C4628" s="824"/>
      <c r="D4628" s="824"/>
      <c r="E4628" s="824"/>
      <c r="F4628" s="824"/>
      <c r="G4628" s="824"/>
      <c r="H4628" s="824"/>
      <c r="I4628" s="703" t="s">
        <v>3768</v>
      </c>
      <c r="J4628" s="480"/>
    </row>
    <row r="4629" spans="2:10">
      <c r="B4629" s="381"/>
      <c r="C4629" s="824"/>
      <c r="D4629" s="824"/>
      <c r="E4629" s="824"/>
      <c r="F4629" s="824" t="s">
        <v>2267</v>
      </c>
      <c r="G4629" s="824"/>
      <c r="H4629" s="824"/>
      <c r="I4629" s="703" t="s">
        <v>2063</v>
      </c>
      <c r="J4629" s="480"/>
    </row>
    <row r="4630" spans="2:10">
      <c r="B4630" s="381"/>
      <c r="C4630" s="824"/>
      <c r="D4630" s="824"/>
      <c r="E4630" s="824"/>
      <c r="F4630" s="824" t="s">
        <v>2324</v>
      </c>
      <c r="G4630" s="824"/>
      <c r="H4630" s="824"/>
      <c r="I4630" s="703"/>
      <c r="J4630" s="480"/>
    </row>
    <row r="4631" spans="2:10">
      <c r="B4631" s="381"/>
      <c r="C4631" s="824"/>
      <c r="D4631" s="824"/>
      <c r="E4631" s="824"/>
      <c r="F4631" s="824"/>
      <c r="G4631" s="824" t="s">
        <v>2400</v>
      </c>
      <c r="H4631" s="824"/>
      <c r="I4631" s="703" t="s">
        <v>4021</v>
      </c>
      <c r="J4631" s="480"/>
    </row>
    <row r="4632" spans="2:10" ht="22.5">
      <c r="B4632" s="362"/>
      <c r="C4632" s="823"/>
      <c r="D4632" s="823"/>
      <c r="E4632" s="823"/>
      <c r="F4632" s="823"/>
      <c r="G4632" s="823" t="s">
        <v>4022</v>
      </c>
      <c r="H4632" s="823"/>
      <c r="I4632" s="746" t="s">
        <v>4023</v>
      </c>
      <c r="J4632" s="481"/>
    </row>
    <row r="4633" spans="2:10">
      <c r="B4633" s="362"/>
      <c r="C4633" s="823"/>
      <c r="D4633" s="823"/>
      <c r="E4633" s="823"/>
      <c r="F4633" s="823"/>
      <c r="G4633" s="823" t="s">
        <v>4024</v>
      </c>
      <c r="H4633" s="823"/>
      <c r="I4633" s="746" t="s">
        <v>4025</v>
      </c>
      <c r="J4633" s="481"/>
    </row>
    <row r="4634" spans="2:10">
      <c r="B4634" s="362"/>
      <c r="C4634" s="823"/>
      <c r="D4634" s="823"/>
      <c r="E4634" s="823"/>
      <c r="F4634" s="823" t="s">
        <v>3825</v>
      </c>
      <c r="G4634" s="823"/>
      <c r="H4634" s="823"/>
      <c r="I4634" s="746"/>
      <c r="J4634" s="481"/>
    </row>
    <row r="4635" spans="2:10">
      <c r="B4635" s="362"/>
      <c r="C4635" s="823"/>
      <c r="D4635" s="823"/>
      <c r="E4635" s="823"/>
      <c r="F4635" s="823"/>
      <c r="G4635" s="823" t="s">
        <v>4026</v>
      </c>
      <c r="H4635" s="823"/>
      <c r="I4635" s="746" t="s">
        <v>1612</v>
      </c>
      <c r="J4635" s="481"/>
    </row>
    <row r="4636" spans="2:10">
      <c r="B4636" s="362"/>
      <c r="C4636" s="823"/>
      <c r="D4636" s="823"/>
      <c r="E4636" s="823"/>
      <c r="F4636" s="823"/>
      <c r="G4636" s="823" t="s">
        <v>4022</v>
      </c>
      <c r="H4636" s="823"/>
      <c r="I4636" s="746" t="s">
        <v>1612</v>
      </c>
      <c r="J4636" s="481"/>
    </row>
    <row r="4637" spans="2:10">
      <c r="B4637" s="362"/>
      <c r="C4637" s="823"/>
      <c r="D4637" s="823"/>
      <c r="E4637" s="823"/>
      <c r="F4637" s="823"/>
      <c r="G4637" s="823" t="s">
        <v>4024</v>
      </c>
      <c r="H4637" s="823"/>
      <c r="I4637" s="746" t="s">
        <v>1612</v>
      </c>
      <c r="J4637" s="481"/>
    </row>
    <row r="4638" spans="2:10">
      <c r="B4638" s="362"/>
      <c r="C4638" s="823"/>
      <c r="D4638" s="823"/>
      <c r="E4638" s="823"/>
      <c r="F4638" s="823"/>
      <c r="G4638" s="823" t="s">
        <v>4027</v>
      </c>
      <c r="H4638" s="823"/>
      <c r="I4638" s="746" t="s">
        <v>1612</v>
      </c>
      <c r="J4638" s="481"/>
    </row>
    <row r="4639" spans="2:10">
      <c r="B4639" s="362"/>
      <c r="C4639" s="823"/>
      <c r="D4639" s="823"/>
      <c r="E4639" s="823"/>
      <c r="F4639" s="823"/>
      <c r="G4639" s="823" t="s">
        <v>3830</v>
      </c>
      <c r="H4639" s="823"/>
      <c r="I4639" s="746" t="s">
        <v>1612</v>
      </c>
      <c r="J4639" s="481"/>
    </row>
    <row r="4640" spans="2:10">
      <c r="B4640" s="362"/>
      <c r="C4640" s="823"/>
      <c r="D4640" s="823"/>
      <c r="E4640" s="823"/>
      <c r="F4640" s="823" t="s">
        <v>2286</v>
      </c>
      <c r="G4640" s="823"/>
      <c r="H4640" s="823"/>
      <c r="I4640" s="746"/>
      <c r="J4640" s="481"/>
    </row>
    <row r="4641" spans="2:10" ht="61.5" customHeight="1">
      <c r="B4641" s="362"/>
      <c r="C4641" s="823"/>
      <c r="D4641" s="823"/>
      <c r="E4641" s="823"/>
      <c r="F4641" s="823"/>
      <c r="G4641" s="823" t="s">
        <v>1547</v>
      </c>
      <c r="H4641" s="823"/>
      <c r="I4641" s="746" t="s">
        <v>4028</v>
      </c>
      <c r="J4641" s="481"/>
    </row>
    <row r="4642" spans="2:10">
      <c r="B4642" s="362"/>
      <c r="C4642" s="823"/>
      <c r="D4642" s="823"/>
      <c r="E4642" s="823"/>
      <c r="F4642" s="823"/>
      <c r="G4642" s="823"/>
      <c r="H4642" s="823" t="s">
        <v>4029</v>
      </c>
      <c r="I4642" s="746"/>
      <c r="J4642" s="481"/>
    </row>
    <row r="4643" spans="2:10">
      <c r="B4643" s="362"/>
      <c r="C4643" s="823"/>
      <c r="D4643" s="823"/>
      <c r="E4643" s="823"/>
      <c r="F4643" s="823"/>
      <c r="G4643" s="823"/>
      <c r="H4643" s="823" t="s">
        <v>4030</v>
      </c>
      <c r="I4643" s="746"/>
      <c r="J4643" s="481"/>
    </row>
    <row r="4644" spans="2:10">
      <c r="B4644" s="362"/>
      <c r="C4644" s="823"/>
      <c r="D4644" s="823"/>
      <c r="E4644" s="823"/>
      <c r="F4644" s="823"/>
      <c r="G4644" s="823"/>
      <c r="H4644" s="823" t="s">
        <v>4031</v>
      </c>
      <c r="I4644" s="746"/>
      <c r="J4644" s="481"/>
    </row>
    <row r="4645" spans="2:10">
      <c r="B4645" s="362"/>
      <c r="C4645" s="823"/>
      <c r="D4645" s="823"/>
      <c r="E4645" s="823"/>
      <c r="F4645" s="823"/>
      <c r="G4645" s="823"/>
      <c r="H4645" s="823" t="s">
        <v>4032</v>
      </c>
      <c r="I4645" s="746"/>
      <c r="J4645" s="481"/>
    </row>
    <row r="4646" spans="2:10">
      <c r="B4646" s="362"/>
      <c r="C4646" s="823"/>
      <c r="D4646" s="823"/>
      <c r="E4646" s="823"/>
      <c r="F4646" s="823"/>
      <c r="G4646" s="823"/>
      <c r="H4646" s="823" t="s">
        <v>4033</v>
      </c>
      <c r="I4646" s="746"/>
      <c r="J4646" s="481"/>
    </row>
    <row r="4647" spans="2:10">
      <c r="B4647" s="362"/>
      <c r="C4647" s="823"/>
      <c r="D4647" s="823"/>
      <c r="E4647" s="823"/>
      <c r="F4647" s="823"/>
      <c r="G4647" s="823"/>
      <c r="H4647" s="823" t="s">
        <v>4034</v>
      </c>
      <c r="I4647" s="746"/>
      <c r="J4647" s="481"/>
    </row>
    <row r="4648" spans="2:10">
      <c r="B4648" s="381"/>
      <c r="C4648" s="824"/>
      <c r="D4648" s="823"/>
      <c r="E4648" s="824"/>
      <c r="F4648" s="824"/>
      <c r="G4648" s="824"/>
      <c r="H4648" s="824" t="s">
        <v>4035</v>
      </c>
      <c r="I4648" s="703"/>
      <c r="J4648" s="480"/>
    </row>
    <row r="4649" spans="2:10">
      <c r="B4649" s="381"/>
      <c r="C4649" s="824"/>
      <c r="D4649" s="823"/>
      <c r="E4649" s="824"/>
      <c r="F4649" s="824"/>
      <c r="G4649" s="824"/>
      <c r="H4649" s="824" t="s">
        <v>4036</v>
      </c>
      <c r="I4649" s="703"/>
      <c r="J4649" s="480"/>
    </row>
    <row r="4650" spans="2:10">
      <c r="B4650" s="362"/>
      <c r="C4650" s="823"/>
      <c r="D4650" s="823"/>
      <c r="E4650" s="823"/>
      <c r="F4650" s="823"/>
      <c r="G4650" s="823"/>
      <c r="H4650" s="823" t="s">
        <v>4037</v>
      </c>
      <c r="I4650" s="746"/>
      <c r="J4650" s="481"/>
    </row>
    <row r="4651" spans="2:10" ht="44.25" customHeight="1">
      <c r="B4651" s="362"/>
      <c r="C4651" s="823"/>
      <c r="D4651" s="823"/>
      <c r="E4651" s="823"/>
      <c r="F4651" s="823"/>
      <c r="G4651" s="823" t="s">
        <v>1548</v>
      </c>
      <c r="H4651" s="823"/>
      <c r="I4651" s="746" t="s">
        <v>4038</v>
      </c>
      <c r="J4651" s="481"/>
    </row>
    <row r="4652" spans="2:10">
      <c r="B4652" s="362"/>
      <c r="C4652" s="823"/>
      <c r="D4652" s="823"/>
      <c r="E4652" s="823"/>
      <c r="F4652" s="823"/>
      <c r="G4652" s="823" t="s">
        <v>1549</v>
      </c>
      <c r="H4652" s="823"/>
      <c r="I4652" s="746" t="s">
        <v>4039</v>
      </c>
      <c r="J4652" s="481"/>
    </row>
    <row r="4653" spans="2:10" ht="38.25" customHeight="1">
      <c r="B4653" s="362"/>
      <c r="C4653" s="823"/>
      <c r="D4653" s="823"/>
      <c r="E4653" s="823"/>
      <c r="F4653" s="823"/>
      <c r="G4653" s="823" t="s">
        <v>1550</v>
      </c>
      <c r="H4653" s="823"/>
      <c r="I4653" s="746" t="s">
        <v>4040</v>
      </c>
      <c r="J4653" s="481"/>
    </row>
    <row r="4654" spans="2:10">
      <c r="B4654" s="362"/>
      <c r="C4654" s="823"/>
      <c r="D4654" s="823"/>
      <c r="E4654" s="823" t="s">
        <v>4041</v>
      </c>
      <c r="F4654" s="823"/>
      <c r="G4654" s="823"/>
      <c r="H4654" s="823"/>
      <c r="I4654" s="746"/>
      <c r="J4654" s="481"/>
    </row>
    <row r="4655" spans="2:10" ht="91.5" customHeight="1">
      <c r="B4655" s="362"/>
      <c r="C4655" s="823"/>
      <c r="D4655" s="823"/>
      <c r="E4655" s="823"/>
      <c r="F4655" s="823"/>
      <c r="G4655" s="823"/>
      <c r="H4655" s="823"/>
      <c r="I4655" s="746" t="s">
        <v>5238</v>
      </c>
      <c r="J4655" s="481"/>
    </row>
    <row r="4656" spans="2:10">
      <c r="B4656" s="381"/>
      <c r="C4656" s="824"/>
      <c r="D4656" s="823"/>
      <c r="E4656" s="824"/>
      <c r="F4656" s="824" t="s">
        <v>2189</v>
      </c>
      <c r="G4656" s="824"/>
      <c r="H4656" s="824"/>
      <c r="I4656" s="703" t="s">
        <v>3800</v>
      </c>
      <c r="J4656" s="480"/>
    </row>
    <row r="4657" spans="2:10" ht="22.5">
      <c r="B4657" s="381"/>
      <c r="C4657" s="824"/>
      <c r="D4657" s="823"/>
      <c r="E4657" s="824"/>
      <c r="F4657" s="824"/>
      <c r="G4657" s="824"/>
      <c r="H4657" s="824"/>
      <c r="I4657" s="703" t="s">
        <v>3768</v>
      </c>
      <c r="J4657" s="480"/>
    </row>
    <row r="4658" spans="2:10">
      <c r="B4658" s="381"/>
      <c r="C4658" s="824"/>
      <c r="D4658" s="823"/>
      <c r="E4658" s="824"/>
      <c r="F4658" s="824" t="s">
        <v>4042</v>
      </c>
      <c r="G4658" s="824"/>
      <c r="H4658" s="824"/>
      <c r="I4658" s="703" t="s">
        <v>4043</v>
      </c>
      <c r="J4658" s="480"/>
    </row>
    <row r="4659" spans="2:10">
      <c r="B4659" s="381"/>
      <c r="C4659" s="824"/>
      <c r="D4659" s="823"/>
      <c r="E4659" s="824"/>
      <c r="F4659" s="824" t="s">
        <v>2384</v>
      </c>
      <c r="G4659" s="824"/>
      <c r="H4659" s="824"/>
      <c r="I4659" s="703" t="s">
        <v>2063</v>
      </c>
      <c r="J4659" s="480"/>
    </row>
    <row r="4660" spans="2:10">
      <c r="B4660" s="381"/>
      <c r="C4660" s="824"/>
      <c r="D4660" s="823"/>
      <c r="E4660" s="824"/>
      <c r="F4660" s="824" t="s">
        <v>4044</v>
      </c>
      <c r="G4660" s="824"/>
      <c r="H4660" s="824"/>
      <c r="I4660" s="703"/>
      <c r="J4660" s="480"/>
    </row>
    <row r="4661" spans="2:10">
      <c r="B4661" s="381"/>
      <c r="C4661" s="824"/>
      <c r="D4661" s="823"/>
      <c r="E4661" s="824"/>
      <c r="F4661" s="824"/>
      <c r="G4661" s="824" t="s">
        <v>2400</v>
      </c>
      <c r="H4661" s="824"/>
      <c r="I4661" s="703" t="s">
        <v>4021</v>
      </c>
      <c r="J4661" s="480"/>
    </row>
    <row r="4662" spans="2:10" ht="38.25" customHeight="1">
      <c r="B4662" s="381"/>
      <c r="C4662" s="824"/>
      <c r="D4662" s="823"/>
      <c r="E4662" s="824"/>
      <c r="F4662" s="824"/>
      <c r="G4662" s="824" t="s">
        <v>4022</v>
      </c>
      <c r="H4662" s="824"/>
      <c r="I4662" s="703" t="s">
        <v>4023</v>
      </c>
      <c r="J4662" s="480"/>
    </row>
    <row r="4663" spans="2:10">
      <c r="B4663" s="381"/>
      <c r="C4663" s="824"/>
      <c r="D4663" s="823"/>
      <c r="E4663" s="824"/>
      <c r="F4663" s="824"/>
      <c r="G4663" s="824" t="s">
        <v>4045</v>
      </c>
      <c r="H4663" s="824"/>
      <c r="I4663" s="703"/>
      <c r="J4663" s="480"/>
    </row>
    <row r="4664" spans="2:10">
      <c r="B4664" s="381"/>
      <c r="C4664" s="824"/>
      <c r="D4664" s="823"/>
      <c r="E4664" s="824"/>
      <c r="F4664" s="824"/>
      <c r="G4664" s="824"/>
      <c r="H4664" s="824" t="s">
        <v>4046</v>
      </c>
      <c r="I4664" s="703"/>
      <c r="J4664" s="480"/>
    </row>
    <row r="4665" spans="2:10">
      <c r="B4665" s="381"/>
      <c r="C4665" s="824"/>
      <c r="D4665" s="823"/>
      <c r="E4665" s="824"/>
      <c r="F4665" s="824"/>
      <c r="G4665" s="824"/>
      <c r="H4665" s="824" t="s">
        <v>4047</v>
      </c>
      <c r="I4665" s="703"/>
      <c r="J4665" s="480"/>
    </row>
    <row r="4666" spans="2:10">
      <c r="B4666" s="381"/>
      <c r="C4666" s="824"/>
      <c r="D4666" s="823"/>
      <c r="E4666" s="824"/>
      <c r="F4666" s="824"/>
      <c r="G4666" s="824" t="s">
        <v>4048</v>
      </c>
      <c r="H4666" s="824"/>
      <c r="I4666" s="703" t="s">
        <v>1940</v>
      </c>
      <c r="J4666" s="480"/>
    </row>
    <row r="4667" spans="2:10">
      <c r="B4667" s="381"/>
      <c r="C4667" s="824"/>
      <c r="D4667" s="823"/>
      <c r="E4667" s="824"/>
      <c r="F4667" s="824"/>
      <c r="G4667" s="824" t="s">
        <v>4049</v>
      </c>
      <c r="H4667" s="824"/>
      <c r="I4667" s="703" t="s">
        <v>4050</v>
      </c>
      <c r="J4667" s="480"/>
    </row>
    <row r="4668" spans="2:10">
      <c r="B4668" s="381"/>
      <c r="C4668" s="824"/>
      <c r="D4668" s="823"/>
      <c r="E4668" s="824"/>
      <c r="F4668" s="824" t="s">
        <v>2286</v>
      </c>
      <c r="G4668" s="824"/>
      <c r="H4668" s="824"/>
      <c r="I4668" s="703"/>
      <c r="J4668" s="480"/>
    </row>
    <row r="4669" spans="2:10">
      <c r="B4669" s="381"/>
      <c r="C4669" s="824"/>
      <c r="D4669" s="823"/>
      <c r="E4669" s="824"/>
      <c r="F4669" s="824"/>
      <c r="G4669" s="824" t="s">
        <v>1547</v>
      </c>
      <c r="H4669" s="824"/>
      <c r="I4669" s="703" t="s">
        <v>4051</v>
      </c>
      <c r="J4669" s="480"/>
    </row>
    <row r="4670" spans="2:10" ht="33.75" customHeight="1">
      <c r="B4670" s="381"/>
      <c r="C4670" s="824"/>
      <c r="D4670" s="823"/>
      <c r="E4670" s="824"/>
      <c r="F4670" s="824"/>
      <c r="G4670" s="824" t="s">
        <v>1548</v>
      </c>
      <c r="H4670" s="824"/>
      <c r="I4670" s="703" t="s">
        <v>4052</v>
      </c>
      <c r="J4670" s="480"/>
    </row>
    <row r="4671" spans="2:10">
      <c r="B4671" s="381"/>
      <c r="C4671" s="824"/>
      <c r="D4671" s="823"/>
      <c r="E4671" s="824"/>
      <c r="F4671" s="824"/>
      <c r="G4671" s="824"/>
      <c r="H4671" s="824" t="s">
        <v>4053</v>
      </c>
      <c r="I4671" s="703"/>
      <c r="J4671" s="480"/>
    </row>
    <row r="4672" spans="2:10">
      <c r="B4672" s="381"/>
      <c r="C4672" s="824"/>
      <c r="D4672" s="823"/>
      <c r="E4672" s="824"/>
      <c r="F4672" s="824"/>
      <c r="G4672" s="824"/>
      <c r="H4672" s="824" t="s">
        <v>4054</v>
      </c>
      <c r="I4672" s="703"/>
      <c r="J4672" s="480"/>
    </row>
    <row r="4673" spans="2:10">
      <c r="B4673" s="381"/>
      <c r="C4673" s="824"/>
      <c r="D4673" s="823"/>
      <c r="E4673" s="824"/>
      <c r="F4673" s="824"/>
      <c r="G4673" s="824"/>
      <c r="H4673" s="824" t="s">
        <v>4055</v>
      </c>
      <c r="I4673" s="703"/>
      <c r="J4673" s="480"/>
    </row>
    <row r="4674" spans="2:10">
      <c r="B4674" s="381"/>
      <c r="C4674" s="824"/>
      <c r="D4674" s="823"/>
      <c r="E4674" s="824"/>
      <c r="F4674" s="824"/>
      <c r="G4674" s="824"/>
      <c r="H4674" s="824" t="s">
        <v>4008</v>
      </c>
      <c r="I4674" s="703"/>
      <c r="J4674" s="480"/>
    </row>
    <row r="4675" spans="2:10" ht="32.25" customHeight="1">
      <c r="B4675" s="381"/>
      <c r="C4675" s="824"/>
      <c r="D4675" s="823"/>
      <c r="E4675" s="824"/>
      <c r="F4675" s="824"/>
      <c r="G4675" s="823" t="s">
        <v>1549</v>
      </c>
      <c r="H4675" s="824"/>
      <c r="I4675" s="703" t="s">
        <v>5357</v>
      </c>
      <c r="J4675" s="480"/>
    </row>
    <row r="4676" spans="2:10" ht="45" customHeight="1">
      <c r="B4676" s="381"/>
      <c r="C4676" s="824"/>
      <c r="D4676" s="823"/>
      <c r="E4676" s="824"/>
      <c r="F4676" s="824"/>
      <c r="G4676" s="823" t="s">
        <v>1550</v>
      </c>
      <c r="H4676" s="824"/>
      <c r="I4676" s="703" t="s">
        <v>5358</v>
      </c>
      <c r="J4676" s="480"/>
    </row>
    <row r="4677" spans="2:10">
      <c r="B4677" s="381"/>
      <c r="C4677" s="824"/>
      <c r="D4677" s="823" t="s">
        <v>4056</v>
      </c>
      <c r="E4677" s="824"/>
      <c r="F4677" s="824"/>
      <c r="G4677" s="824"/>
      <c r="H4677" s="824"/>
      <c r="I4677" s="703"/>
      <c r="J4677" s="480"/>
    </row>
    <row r="4678" spans="2:10" ht="32.25" customHeight="1">
      <c r="B4678" s="381"/>
      <c r="C4678" s="824"/>
      <c r="D4678" s="823"/>
      <c r="E4678" s="824"/>
      <c r="F4678" s="824"/>
      <c r="G4678" s="824"/>
      <c r="H4678" s="824"/>
      <c r="I4678" s="703" t="s">
        <v>4057</v>
      </c>
      <c r="J4678" s="480"/>
    </row>
    <row r="4679" spans="2:10" ht="45" customHeight="1">
      <c r="B4679" s="381"/>
      <c r="C4679" s="824"/>
      <c r="D4679" s="823"/>
      <c r="E4679" s="825" t="s">
        <v>1810</v>
      </c>
      <c r="F4679" s="824"/>
      <c r="G4679" s="824"/>
      <c r="H4679" s="824"/>
      <c r="I4679" s="703" t="s">
        <v>4058</v>
      </c>
      <c r="J4679" s="480"/>
    </row>
    <row r="4680" spans="2:10" ht="45" customHeight="1">
      <c r="B4680" s="381"/>
      <c r="C4680" s="824"/>
      <c r="D4680" s="823"/>
      <c r="E4680" s="825" t="s">
        <v>1640</v>
      </c>
      <c r="F4680" s="824"/>
      <c r="G4680" s="824"/>
      <c r="H4680" s="824"/>
      <c r="I4680" s="703" t="s">
        <v>4059</v>
      </c>
      <c r="J4680" s="480"/>
    </row>
    <row r="4681" spans="2:10" ht="74.25" customHeight="1">
      <c r="B4681" s="362"/>
      <c r="C4681" s="823"/>
      <c r="D4681" s="823"/>
      <c r="E4681" s="826" t="s">
        <v>1642</v>
      </c>
      <c r="F4681" s="823"/>
      <c r="G4681" s="823"/>
      <c r="H4681" s="823"/>
      <c r="I4681" s="746" t="s">
        <v>5239</v>
      </c>
      <c r="J4681" s="481"/>
    </row>
    <row r="4682" spans="2:10" ht="43.5" customHeight="1">
      <c r="B4682" s="362"/>
      <c r="C4682" s="823"/>
      <c r="D4682" s="823"/>
      <c r="E4682" s="826" t="s">
        <v>1644</v>
      </c>
      <c r="F4682" s="823"/>
      <c r="G4682" s="823"/>
      <c r="H4682" s="823"/>
      <c r="I4682" s="746" t="s">
        <v>4060</v>
      </c>
      <c r="J4682" s="481"/>
    </row>
    <row r="4683" spans="2:10" ht="35.25" customHeight="1">
      <c r="B4683" s="381"/>
      <c r="C4683" s="824"/>
      <c r="D4683" s="823"/>
      <c r="E4683" s="825" t="s">
        <v>1646</v>
      </c>
      <c r="F4683" s="824"/>
      <c r="G4683" s="824"/>
      <c r="H4683" s="824"/>
      <c r="I4683" s="703" t="s">
        <v>4061</v>
      </c>
      <c r="J4683" s="480"/>
    </row>
    <row r="4684" spans="2:10" ht="59.25" customHeight="1">
      <c r="B4684" s="381"/>
      <c r="C4684" s="824"/>
      <c r="D4684" s="823"/>
      <c r="E4684" s="825" t="s">
        <v>1648</v>
      </c>
      <c r="F4684" s="824"/>
      <c r="G4684" s="824"/>
      <c r="H4684" s="824"/>
      <c r="I4684" s="703" t="s">
        <v>4062</v>
      </c>
      <c r="J4684" s="480"/>
    </row>
    <row r="4685" spans="2:10" ht="30" customHeight="1">
      <c r="B4685" s="381"/>
      <c r="C4685" s="824"/>
      <c r="D4685" s="823"/>
      <c r="E4685" s="825" t="s">
        <v>1868</v>
      </c>
      <c r="F4685" s="824"/>
      <c r="G4685" s="824"/>
      <c r="H4685" s="824"/>
      <c r="I4685" s="703" t="s">
        <v>4063</v>
      </c>
      <c r="J4685" s="480"/>
    </row>
    <row r="4686" spans="2:10" ht="30" customHeight="1">
      <c r="B4686" s="381"/>
      <c r="C4686" s="824"/>
      <c r="D4686" s="823"/>
      <c r="E4686" s="825" t="s">
        <v>1870</v>
      </c>
      <c r="F4686" s="824"/>
      <c r="G4686" s="824"/>
      <c r="H4686" s="824"/>
      <c r="I4686" s="703" t="s">
        <v>4064</v>
      </c>
      <c r="J4686" s="480"/>
    </row>
    <row r="4687" spans="2:10" ht="30" customHeight="1">
      <c r="B4687" s="381"/>
      <c r="C4687" s="824"/>
      <c r="D4687" s="823"/>
      <c r="E4687" s="825" t="s">
        <v>1872</v>
      </c>
      <c r="F4687" s="824"/>
      <c r="G4687" s="824"/>
      <c r="H4687" s="824"/>
      <c r="I4687" s="703" t="s">
        <v>4065</v>
      </c>
      <c r="J4687" s="480"/>
    </row>
    <row r="4688" spans="2:10" ht="30" customHeight="1">
      <c r="B4688" s="381"/>
      <c r="C4688" s="824"/>
      <c r="D4688" s="823"/>
      <c r="E4688" s="825" t="s">
        <v>1874</v>
      </c>
      <c r="F4688" s="824"/>
      <c r="G4688" s="824"/>
      <c r="H4688" s="824"/>
      <c r="I4688" s="703" t="s">
        <v>4066</v>
      </c>
      <c r="J4688" s="480"/>
    </row>
    <row r="4689" spans="2:10">
      <c r="B4689" s="381"/>
      <c r="C4689" s="824"/>
      <c r="D4689" s="823" t="s">
        <v>4067</v>
      </c>
      <c r="E4689" s="824"/>
      <c r="F4689" s="824"/>
      <c r="G4689" s="824"/>
      <c r="H4689" s="824"/>
      <c r="I4689" s="703"/>
      <c r="J4689" s="480"/>
    </row>
    <row r="4690" spans="2:10">
      <c r="B4690" s="362"/>
      <c r="C4690" s="823"/>
      <c r="D4690" s="823"/>
      <c r="E4690" s="823"/>
      <c r="F4690" s="823"/>
      <c r="G4690" s="823"/>
      <c r="H4690" s="823"/>
      <c r="I4690" s="746" t="s">
        <v>4068</v>
      </c>
      <c r="J4690" s="481"/>
    </row>
    <row r="4691" spans="2:10">
      <c r="B4691" s="381"/>
      <c r="C4691" s="824"/>
      <c r="D4691" s="823" t="s">
        <v>4069</v>
      </c>
      <c r="E4691" s="824"/>
      <c r="F4691" s="824"/>
      <c r="G4691" s="824"/>
      <c r="H4691" s="824"/>
      <c r="I4691" s="703"/>
      <c r="J4691" s="480"/>
    </row>
    <row r="4692" spans="2:10" ht="38.25" customHeight="1">
      <c r="B4692" s="381"/>
      <c r="C4692" s="824"/>
      <c r="D4692" s="823"/>
      <c r="E4692" s="825" t="s">
        <v>1810</v>
      </c>
      <c r="F4692" s="824"/>
      <c r="G4692" s="824"/>
      <c r="H4692" s="824"/>
      <c r="I4692" s="703" t="s">
        <v>4070</v>
      </c>
      <c r="J4692" s="480"/>
    </row>
    <row r="4693" spans="2:10">
      <c r="B4693" s="381"/>
      <c r="C4693" s="824"/>
      <c r="D4693" s="823"/>
      <c r="E4693" s="824"/>
      <c r="F4693" s="824" t="s">
        <v>4071</v>
      </c>
      <c r="G4693" s="824"/>
      <c r="H4693" s="824"/>
      <c r="I4693" s="703"/>
      <c r="J4693" s="480"/>
    </row>
    <row r="4694" spans="2:10">
      <c r="B4694" s="381"/>
      <c r="C4694" s="824"/>
      <c r="D4694" s="823"/>
      <c r="E4694" s="824"/>
      <c r="F4694" s="824" t="s">
        <v>4072</v>
      </c>
      <c r="G4694" s="824"/>
      <c r="H4694" s="824"/>
      <c r="I4694" s="703"/>
      <c r="J4694" s="480"/>
    </row>
    <row r="4695" spans="2:10">
      <c r="B4695" s="381"/>
      <c r="C4695" s="824"/>
      <c r="D4695" s="823"/>
      <c r="E4695" s="824"/>
      <c r="F4695" s="824" t="s">
        <v>4073</v>
      </c>
      <c r="G4695" s="824"/>
      <c r="H4695" s="824"/>
      <c r="I4695" s="703"/>
      <c r="J4695" s="480"/>
    </row>
    <row r="4696" spans="2:10">
      <c r="B4696" s="381"/>
      <c r="C4696" s="824"/>
      <c r="D4696" s="823"/>
      <c r="E4696" s="824"/>
      <c r="F4696" s="824" t="s">
        <v>4074</v>
      </c>
      <c r="G4696" s="824"/>
      <c r="H4696" s="824"/>
      <c r="I4696" s="703"/>
      <c r="J4696" s="480"/>
    </row>
    <row r="4697" spans="2:10">
      <c r="B4697" s="381"/>
      <c r="C4697" s="824"/>
      <c r="D4697" s="823"/>
      <c r="E4697" s="824"/>
      <c r="F4697" s="824" t="s">
        <v>4075</v>
      </c>
      <c r="G4697" s="824"/>
      <c r="H4697" s="824"/>
      <c r="I4697" s="703"/>
      <c r="J4697" s="480"/>
    </row>
    <row r="4698" spans="2:10">
      <c r="B4698" s="381"/>
      <c r="C4698" s="824"/>
      <c r="D4698" s="823"/>
      <c r="E4698" s="824"/>
      <c r="F4698" s="824" t="s">
        <v>4076</v>
      </c>
      <c r="G4698" s="824"/>
      <c r="H4698" s="824"/>
      <c r="I4698" s="703"/>
      <c r="J4698" s="480"/>
    </row>
    <row r="4699" spans="2:10">
      <c r="B4699" s="381"/>
      <c r="C4699" s="824"/>
      <c r="D4699" s="823"/>
      <c r="E4699" s="824"/>
      <c r="F4699" s="824" t="s">
        <v>4077</v>
      </c>
      <c r="G4699" s="824"/>
      <c r="H4699" s="824"/>
      <c r="I4699" s="703"/>
      <c r="J4699" s="480"/>
    </row>
    <row r="4700" spans="2:10">
      <c r="B4700" s="381"/>
      <c r="C4700" s="824"/>
      <c r="D4700" s="823"/>
      <c r="E4700" s="824"/>
      <c r="F4700" s="824" t="s">
        <v>4078</v>
      </c>
      <c r="G4700" s="824"/>
      <c r="H4700" s="824"/>
      <c r="I4700" s="703"/>
      <c r="J4700" s="480"/>
    </row>
    <row r="4701" spans="2:10">
      <c r="B4701" s="381"/>
      <c r="C4701" s="824"/>
      <c r="D4701" s="823"/>
      <c r="E4701" s="824"/>
      <c r="F4701" s="824" t="s">
        <v>4079</v>
      </c>
      <c r="G4701" s="824"/>
      <c r="H4701" s="824"/>
      <c r="I4701" s="703"/>
      <c r="J4701" s="480"/>
    </row>
    <row r="4702" spans="2:10" ht="22.5">
      <c r="B4702" s="381"/>
      <c r="C4702" s="824"/>
      <c r="D4702" s="823"/>
      <c r="E4702" s="824" t="s">
        <v>472</v>
      </c>
      <c r="F4702" s="824"/>
      <c r="G4702" s="824"/>
      <c r="H4702" s="824"/>
      <c r="I4702" s="703" t="s">
        <v>4080</v>
      </c>
      <c r="J4702" s="480"/>
    </row>
    <row r="4703" spans="2:10">
      <c r="B4703" s="381"/>
      <c r="C4703" s="824"/>
      <c r="D4703" s="823" t="s">
        <v>4081</v>
      </c>
      <c r="E4703" s="824"/>
      <c r="F4703" s="824"/>
      <c r="G4703" s="824"/>
      <c r="H4703" s="824"/>
      <c r="I4703" s="703"/>
      <c r="J4703" s="480"/>
    </row>
    <row r="4704" spans="2:10" ht="80.25" customHeight="1">
      <c r="B4704" s="381"/>
      <c r="C4704" s="824"/>
      <c r="D4704" s="823"/>
      <c r="E4704" s="824"/>
      <c r="F4704" s="824"/>
      <c r="G4704" s="824"/>
      <c r="H4704" s="824"/>
      <c r="I4704" s="703" t="s">
        <v>4082</v>
      </c>
      <c r="J4704" s="480"/>
    </row>
    <row r="4705" spans="2:10" ht="63" customHeight="1">
      <c r="B4705" s="381"/>
      <c r="C4705" s="824"/>
      <c r="D4705" s="823"/>
      <c r="E4705" s="824" t="s">
        <v>1810</v>
      </c>
      <c r="F4705" s="824"/>
      <c r="G4705" s="824"/>
      <c r="H4705" s="824"/>
      <c r="I4705" s="703" t="s">
        <v>4083</v>
      </c>
      <c r="J4705" s="480"/>
    </row>
    <row r="4706" spans="2:10" ht="22.5">
      <c r="B4706" s="381"/>
      <c r="C4706" s="824"/>
      <c r="D4706" s="823"/>
      <c r="E4706" s="824" t="s">
        <v>1640</v>
      </c>
      <c r="F4706" s="824"/>
      <c r="G4706" s="824"/>
      <c r="H4706" s="824"/>
      <c r="I4706" s="703" t="s">
        <v>4084</v>
      </c>
      <c r="J4706" s="480"/>
    </row>
    <row r="4707" spans="2:10" ht="88.5" customHeight="1">
      <c r="B4707" s="381"/>
      <c r="C4707" s="824"/>
      <c r="D4707" s="823"/>
      <c r="E4707" s="824" t="s">
        <v>1642</v>
      </c>
      <c r="F4707" s="824"/>
      <c r="G4707" s="824"/>
      <c r="H4707" s="824"/>
      <c r="I4707" s="703" t="s">
        <v>4085</v>
      </c>
      <c r="J4707" s="480"/>
    </row>
    <row r="4708" spans="2:10" ht="38.25" customHeight="1">
      <c r="B4708" s="381"/>
      <c r="C4708" s="824"/>
      <c r="D4708" s="823"/>
      <c r="E4708" s="824" t="s">
        <v>1644</v>
      </c>
      <c r="F4708" s="824"/>
      <c r="G4708" s="824"/>
      <c r="H4708" s="824"/>
      <c r="I4708" s="703" t="s">
        <v>4086</v>
      </c>
      <c r="J4708" s="480"/>
    </row>
    <row r="4709" spans="2:10" ht="66.75" customHeight="1">
      <c r="B4709" s="381"/>
      <c r="C4709" s="824"/>
      <c r="D4709" s="823"/>
      <c r="E4709" s="824" t="s">
        <v>1646</v>
      </c>
      <c r="F4709" s="824"/>
      <c r="G4709" s="824"/>
      <c r="H4709" s="824"/>
      <c r="I4709" s="703" t="s">
        <v>4087</v>
      </c>
      <c r="J4709" s="480"/>
    </row>
    <row r="4710" spans="2:10" ht="44.25" customHeight="1">
      <c r="B4710" s="362"/>
      <c r="C4710" s="823"/>
      <c r="D4710" s="823"/>
      <c r="E4710" s="823" t="s">
        <v>1648</v>
      </c>
      <c r="F4710" s="823"/>
      <c r="G4710" s="823"/>
      <c r="H4710" s="823"/>
      <c r="I4710" s="746" t="s">
        <v>4088</v>
      </c>
      <c r="J4710" s="481"/>
    </row>
    <row r="4711" spans="2:10" ht="46.5" customHeight="1">
      <c r="B4711" s="362"/>
      <c r="C4711" s="823"/>
      <c r="D4711" s="823"/>
      <c r="E4711" s="823" t="s">
        <v>1868</v>
      </c>
      <c r="F4711" s="823"/>
      <c r="G4711" s="823"/>
      <c r="H4711" s="823"/>
      <c r="I4711" s="746" t="s">
        <v>4089</v>
      </c>
      <c r="J4711" s="481"/>
    </row>
    <row r="4712" spans="2:10" ht="46.5" customHeight="1">
      <c r="B4712" s="381"/>
      <c r="C4712" s="824"/>
      <c r="D4712" s="823"/>
      <c r="E4712" s="824" t="s">
        <v>1870</v>
      </c>
      <c r="F4712" s="824"/>
      <c r="G4712" s="824"/>
      <c r="H4712" s="824"/>
      <c r="I4712" s="703" t="s">
        <v>4090</v>
      </c>
      <c r="J4712" s="480"/>
    </row>
    <row r="4713" spans="2:10" ht="65.25" customHeight="1">
      <c r="B4713" s="381"/>
      <c r="C4713" s="824"/>
      <c r="D4713" s="823"/>
      <c r="E4713" s="824" t="s">
        <v>1872</v>
      </c>
      <c r="F4713" s="824"/>
      <c r="G4713" s="824"/>
      <c r="H4713" s="824"/>
      <c r="I4713" s="703" t="s">
        <v>4091</v>
      </c>
      <c r="J4713" s="480"/>
    </row>
    <row r="4714" spans="2:10" ht="33" customHeight="1">
      <c r="B4714" s="381"/>
      <c r="C4714" s="824"/>
      <c r="D4714" s="823"/>
      <c r="E4714" s="824" t="s">
        <v>1874</v>
      </c>
      <c r="F4714" s="824"/>
      <c r="G4714" s="824"/>
      <c r="H4714" s="824"/>
      <c r="I4714" s="703" t="s">
        <v>4092</v>
      </c>
      <c r="J4714" s="480"/>
    </row>
    <row r="4715" spans="2:10" ht="63.75" customHeight="1">
      <c r="B4715" s="381"/>
      <c r="C4715" s="824"/>
      <c r="D4715" s="823"/>
      <c r="E4715" s="824" t="s">
        <v>490</v>
      </c>
      <c r="F4715" s="824"/>
      <c r="G4715" s="824"/>
      <c r="H4715" s="824"/>
      <c r="I4715" s="703" t="s">
        <v>4093</v>
      </c>
      <c r="J4715" s="480"/>
    </row>
    <row r="4716" spans="2:10">
      <c r="B4716" s="381"/>
      <c r="C4716" s="824"/>
      <c r="D4716" s="823" t="s">
        <v>4094</v>
      </c>
      <c r="E4716" s="824"/>
      <c r="F4716" s="824"/>
      <c r="G4716" s="824"/>
      <c r="H4716" s="824"/>
      <c r="I4716" s="703"/>
      <c r="J4716" s="480"/>
    </row>
    <row r="4717" spans="2:10" ht="55.5" customHeight="1">
      <c r="B4717" s="381"/>
      <c r="C4717" s="824"/>
      <c r="D4717" s="823"/>
      <c r="E4717" s="824" t="s">
        <v>1810</v>
      </c>
      <c r="F4717" s="824"/>
      <c r="G4717" s="824"/>
      <c r="H4717" s="824"/>
      <c r="I4717" s="703" t="s">
        <v>5240</v>
      </c>
      <c r="J4717" s="480"/>
    </row>
    <row r="4718" spans="2:10" ht="68.25" customHeight="1">
      <c r="B4718" s="381"/>
      <c r="C4718" s="824"/>
      <c r="D4718" s="823"/>
      <c r="E4718" s="824" t="s">
        <v>1640</v>
      </c>
      <c r="F4718" s="824"/>
      <c r="G4718" s="824"/>
      <c r="H4718" s="824"/>
      <c r="I4718" s="703" t="s">
        <v>5241</v>
      </c>
      <c r="J4718" s="480"/>
    </row>
    <row r="4719" spans="2:10">
      <c r="B4719" s="816"/>
      <c r="C4719" s="822" t="s">
        <v>4095</v>
      </c>
      <c r="D4719" s="822"/>
      <c r="E4719" s="822"/>
      <c r="F4719" s="822"/>
      <c r="G4719" s="822"/>
      <c r="H4719" s="822"/>
      <c r="I4719" s="765"/>
      <c r="J4719" s="488"/>
    </row>
    <row r="4720" spans="2:10">
      <c r="B4720" s="381"/>
      <c r="C4720" s="824"/>
      <c r="D4720" s="823" t="s">
        <v>4096</v>
      </c>
      <c r="E4720" s="824"/>
      <c r="F4720" s="824"/>
      <c r="G4720" s="824"/>
      <c r="H4720" s="824"/>
      <c r="I4720" s="703"/>
      <c r="J4720" s="480"/>
    </row>
    <row r="4721" spans="2:10" ht="75" customHeight="1">
      <c r="B4721" s="381"/>
      <c r="C4721" s="824"/>
      <c r="D4721" s="823"/>
      <c r="E4721" s="824" t="s">
        <v>1810</v>
      </c>
      <c r="F4721" s="824"/>
      <c r="G4721" s="824"/>
      <c r="H4721" s="824"/>
      <c r="I4721" s="703" t="s">
        <v>4097</v>
      </c>
      <c r="J4721" s="480"/>
    </row>
    <row r="4722" spans="2:10" ht="161.25" customHeight="1">
      <c r="B4722" s="381"/>
      <c r="C4722" s="824"/>
      <c r="D4722" s="823"/>
      <c r="E4722" s="824" t="s">
        <v>1640</v>
      </c>
      <c r="F4722" s="824"/>
      <c r="G4722" s="824"/>
      <c r="H4722" s="824"/>
      <c r="I4722" s="703" t="s">
        <v>5242</v>
      </c>
      <c r="J4722" s="480"/>
    </row>
    <row r="4723" spans="2:10" ht="42.75" customHeight="1">
      <c r="B4723" s="381"/>
      <c r="C4723" s="824"/>
      <c r="D4723" s="823"/>
      <c r="E4723" s="824" t="s">
        <v>1642</v>
      </c>
      <c r="F4723" s="824"/>
      <c r="G4723" s="824"/>
      <c r="H4723" s="824"/>
      <c r="I4723" s="703" t="s">
        <v>4098</v>
      </c>
      <c r="J4723" s="480"/>
    </row>
    <row r="4724" spans="2:10" ht="42.75" customHeight="1">
      <c r="B4724" s="381"/>
      <c r="C4724" s="824"/>
      <c r="D4724" s="823"/>
      <c r="E4724" s="824" t="s">
        <v>1644</v>
      </c>
      <c r="F4724" s="824"/>
      <c r="G4724" s="824"/>
      <c r="H4724" s="824"/>
      <c r="I4724" s="703" t="s">
        <v>4099</v>
      </c>
      <c r="J4724" s="480"/>
    </row>
    <row r="4725" spans="2:10">
      <c r="B4725" s="381"/>
      <c r="C4725" s="824"/>
      <c r="D4725" s="823" t="s">
        <v>4100</v>
      </c>
      <c r="E4725" s="824"/>
      <c r="F4725" s="824"/>
      <c r="G4725" s="824"/>
      <c r="H4725" s="824"/>
      <c r="I4725" s="703"/>
      <c r="J4725" s="480"/>
    </row>
    <row r="4726" spans="2:10" ht="34.5" customHeight="1">
      <c r="B4726" s="381"/>
      <c r="C4726" s="824"/>
      <c r="D4726" s="823"/>
      <c r="E4726" s="824"/>
      <c r="F4726" s="824"/>
      <c r="G4726" s="824"/>
      <c r="H4726" s="824"/>
      <c r="I4726" s="703" t="s">
        <v>4101</v>
      </c>
      <c r="J4726" s="480"/>
    </row>
    <row r="4727" spans="2:10">
      <c r="B4727" s="381"/>
      <c r="C4727" s="824"/>
      <c r="D4727" s="823"/>
      <c r="E4727" s="824" t="s">
        <v>4102</v>
      </c>
      <c r="F4727" s="824"/>
      <c r="G4727" s="824"/>
      <c r="H4727" s="824"/>
      <c r="I4727" s="703"/>
      <c r="J4727" s="480"/>
    </row>
    <row r="4728" spans="2:10" ht="72" customHeight="1">
      <c r="B4728" s="362"/>
      <c r="C4728" s="823"/>
      <c r="D4728" s="823"/>
      <c r="E4728" s="823"/>
      <c r="F4728" s="823" t="s">
        <v>621</v>
      </c>
      <c r="G4728" s="823"/>
      <c r="H4728" s="823"/>
      <c r="I4728" s="746" t="s">
        <v>4103</v>
      </c>
      <c r="J4728" s="481"/>
    </row>
    <row r="4729" spans="2:10" ht="51.75" customHeight="1">
      <c r="B4729" s="362"/>
      <c r="C4729" s="823"/>
      <c r="D4729" s="823"/>
      <c r="E4729" s="823"/>
      <c r="F4729" s="823" t="s">
        <v>623</v>
      </c>
      <c r="G4729" s="823"/>
      <c r="H4729" s="823"/>
      <c r="I4729" s="746" t="s">
        <v>4104</v>
      </c>
      <c r="J4729" s="481"/>
    </row>
    <row r="4730" spans="2:10" ht="41.25" customHeight="1">
      <c r="B4730" s="381"/>
      <c r="C4730" s="824"/>
      <c r="D4730" s="823"/>
      <c r="E4730" s="824"/>
      <c r="F4730" s="824" t="s">
        <v>624</v>
      </c>
      <c r="G4730" s="824"/>
      <c r="H4730" s="824"/>
      <c r="I4730" s="703" t="s">
        <v>4105</v>
      </c>
      <c r="J4730" s="480"/>
    </row>
    <row r="4731" spans="2:10" ht="51" customHeight="1">
      <c r="B4731" s="381"/>
      <c r="C4731" s="824"/>
      <c r="D4731" s="823"/>
      <c r="E4731" s="824"/>
      <c r="F4731" s="824" t="s">
        <v>626</v>
      </c>
      <c r="G4731" s="824"/>
      <c r="H4731" s="824"/>
      <c r="I4731" s="703" t="s">
        <v>4106</v>
      </c>
      <c r="J4731" s="480"/>
    </row>
    <row r="4732" spans="2:10">
      <c r="B4732" s="381"/>
      <c r="C4732" s="824"/>
      <c r="D4732" s="823"/>
      <c r="E4732" s="824" t="s">
        <v>4107</v>
      </c>
      <c r="F4732" s="824"/>
      <c r="G4732" s="824"/>
      <c r="H4732" s="824"/>
      <c r="I4732" s="703"/>
      <c r="J4732" s="480"/>
    </row>
    <row r="4733" spans="2:10">
      <c r="B4733" s="381"/>
      <c r="C4733" s="824"/>
      <c r="D4733" s="823"/>
      <c r="E4733" s="824"/>
      <c r="F4733" s="824" t="s">
        <v>4108</v>
      </c>
      <c r="G4733" s="824"/>
      <c r="H4733" s="824"/>
      <c r="I4733" s="703"/>
      <c r="J4733" s="480"/>
    </row>
    <row r="4734" spans="2:10">
      <c r="B4734" s="381"/>
      <c r="C4734" s="824"/>
      <c r="D4734" s="823"/>
      <c r="E4734" s="824"/>
      <c r="F4734" s="824" t="s">
        <v>4109</v>
      </c>
      <c r="G4734" s="824"/>
      <c r="H4734" s="824"/>
      <c r="I4734" s="703"/>
      <c r="J4734" s="480"/>
    </row>
    <row r="4735" spans="2:10">
      <c r="B4735" s="381"/>
      <c r="C4735" s="824"/>
      <c r="D4735" s="823"/>
      <c r="E4735" s="824"/>
      <c r="F4735" s="824" t="s">
        <v>4110</v>
      </c>
      <c r="G4735" s="824"/>
      <c r="H4735" s="824"/>
      <c r="I4735" s="703"/>
      <c r="J4735" s="480"/>
    </row>
    <row r="4736" spans="2:10">
      <c r="B4736" s="381"/>
      <c r="C4736" s="824"/>
      <c r="D4736" s="823"/>
      <c r="E4736" s="824"/>
      <c r="F4736" s="824" t="s">
        <v>4111</v>
      </c>
      <c r="G4736" s="824"/>
      <c r="H4736" s="824"/>
      <c r="I4736" s="703"/>
      <c r="J4736" s="480"/>
    </row>
    <row r="4737" spans="2:10">
      <c r="B4737" s="381"/>
      <c r="C4737" s="824"/>
      <c r="D4737" s="823"/>
      <c r="E4737" s="824"/>
      <c r="F4737" s="824" t="s">
        <v>4112</v>
      </c>
      <c r="G4737" s="824"/>
      <c r="H4737" s="824"/>
      <c r="I4737" s="703"/>
      <c r="J4737" s="480"/>
    </row>
    <row r="4738" spans="2:10">
      <c r="B4738" s="381"/>
      <c r="C4738" s="824"/>
      <c r="D4738" s="823"/>
      <c r="E4738" s="824"/>
      <c r="F4738" s="824" t="s">
        <v>4113</v>
      </c>
      <c r="G4738" s="824"/>
      <c r="H4738" s="824"/>
      <c r="I4738" s="703"/>
      <c r="J4738" s="480"/>
    </row>
    <row r="4739" spans="2:10">
      <c r="B4739" s="381"/>
      <c r="C4739" s="824"/>
      <c r="D4739" s="823"/>
      <c r="E4739" s="824"/>
      <c r="F4739" s="824" t="s">
        <v>4114</v>
      </c>
      <c r="G4739" s="824"/>
      <c r="H4739" s="824"/>
      <c r="I4739" s="703"/>
      <c r="J4739" s="480"/>
    </row>
    <row r="4740" spans="2:10">
      <c r="B4740" s="381"/>
      <c r="C4740" s="824"/>
      <c r="D4740" s="823"/>
      <c r="E4740" s="824"/>
      <c r="F4740" s="824" t="s">
        <v>4115</v>
      </c>
      <c r="G4740" s="824"/>
      <c r="H4740" s="824"/>
      <c r="I4740" s="703"/>
      <c r="J4740" s="480"/>
    </row>
    <row r="4741" spans="2:10">
      <c r="B4741" s="381"/>
      <c r="C4741" s="824"/>
      <c r="D4741" s="823"/>
      <c r="E4741" s="824"/>
      <c r="F4741" s="824" t="s">
        <v>4116</v>
      </c>
      <c r="G4741" s="824"/>
      <c r="H4741" s="824"/>
      <c r="I4741" s="703"/>
      <c r="J4741" s="480"/>
    </row>
    <row r="4742" spans="2:10" ht="45">
      <c r="B4742" s="381"/>
      <c r="C4742" s="824"/>
      <c r="D4742" s="823"/>
      <c r="E4742" s="824" t="s">
        <v>4117</v>
      </c>
      <c r="F4742" s="824"/>
      <c r="G4742" s="824"/>
      <c r="H4742" s="824"/>
      <c r="I4742" s="703" t="s">
        <v>4118</v>
      </c>
      <c r="J4742" s="480"/>
    </row>
    <row r="4743" spans="2:10" ht="33.75">
      <c r="B4743" s="381"/>
      <c r="C4743" s="824"/>
      <c r="D4743" s="823"/>
      <c r="E4743" s="824"/>
      <c r="F4743" s="824" t="s">
        <v>4119</v>
      </c>
      <c r="G4743" s="824"/>
      <c r="H4743" s="824"/>
      <c r="I4743" s="703" t="s">
        <v>4120</v>
      </c>
      <c r="J4743" s="480"/>
    </row>
    <row r="4744" spans="2:10" ht="27.75" customHeight="1">
      <c r="B4744" s="381"/>
      <c r="C4744" s="824"/>
      <c r="D4744" s="823"/>
      <c r="E4744" s="824"/>
      <c r="F4744" s="824" t="s">
        <v>4121</v>
      </c>
      <c r="G4744" s="824"/>
      <c r="H4744" s="824"/>
      <c r="I4744" s="703" t="s">
        <v>4122</v>
      </c>
      <c r="J4744" s="480"/>
    </row>
    <row r="4745" spans="2:10" ht="27.75" customHeight="1">
      <c r="B4745" s="381"/>
      <c r="C4745" s="824"/>
      <c r="D4745" s="823"/>
      <c r="E4745" s="824"/>
      <c r="F4745" s="824" t="s">
        <v>4123</v>
      </c>
      <c r="G4745" s="824"/>
      <c r="H4745" s="824"/>
      <c r="I4745" s="703" t="s">
        <v>4124</v>
      </c>
      <c r="J4745" s="480"/>
    </row>
    <row r="4746" spans="2:10" ht="27.75" customHeight="1">
      <c r="B4746" s="381"/>
      <c r="C4746" s="824"/>
      <c r="D4746" s="823"/>
      <c r="E4746" s="824"/>
      <c r="F4746" s="824" t="s">
        <v>4125</v>
      </c>
      <c r="G4746" s="824"/>
      <c r="H4746" s="824"/>
      <c r="I4746" s="703" t="s">
        <v>4126</v>
      </c>
      <c r="J4746" s="480"/>
    </row>
    <row r="4747" spans="2:10" ht="27.75" customHeight="1">
      <c r="B4747" s="381"/>
      <c r="C4747" s="824"/>
      <c r="D4747" s="823"/>
      <c r="E4747" s="824"/>
      <c r="F4747" s="824" t="s">
        <v>4127</v>
      </c>
      <c r="G4747" s="824"/>
      <c r="H4747" s="824"/>
      <c r="I4747" s="703" t="s">
        <v>4128</v>
      </c>
      <c r="J4747" s="480"/>
    </row>
    <row r="4748" spans="2:10" ht="27.75" customHeight="1">
      <c r="B4748" s="381"/>
      <c r="C4748" s="824"/>
      <c r="D4748" s="823"/>
      <c r="E4748" s="824"/>
      <c r="F4748" s="824" t="s">
        <v>4129</v>
      </c>
      <c r="G4748" s="824"/>
      <c r="H4748" s="824"/>
      <c r="I4748" s="703" t="s">
        <v>4130</v>
      </c>
      <c r="J4748" s="480"/>
    </row>
    <row r="4749" spans="2:10" ht="35.25" customHeight="1">
      <c r="B4749" s="381"/>
      <c r="C4749" s="824"/>
      <c r="D4749" s="823"/>
      <c r="E4749" s="824"/>
      <c r="F4749" s="824" t="s">
        <v>4131</v>
      </c>
      <c r="G4749" s="824"/>
      <c r="H4749" s="824"/>
      <c r="I4749" s="703" t="s">
        <v>4132</v>
      </c>
      <c r="J4749" s="480"/>
    </row>
    <row r="4750" spans="2:10" ht="35.25" customHeight="1">
      <c r="B4750" s="381"/>
      <c r="C4750" s="824"/>
      <c r="D4750" s="823"/>
      <c r="E4750" s="824"/>
      <c r="F4750" s="824" t="s">
        <v>4133</v>
      </c>
      <c r="G4750" s="824"/>
      <c r="H4750" s="824"/>
      <c r="I4750" s="703" t="s">
        <v>4134</v>
      </c>
      <c r="J4750" s="480"/>
    </row>
    <row r="4751" spans="2:10">
      <c r="B4751" s="381"/>
      <c r="C4751" s="824"/>
      <c r="D4751" s="823"/>
      <c r="E4751" s="824"/>
      <c r="F4751" s="824" t="s">
        <v>4135</v>
      </c>
      <c r="G4751" s="824"/>
      <c r="H4751" s="824"/>
      <c r="I4751" s="703" t="s">
        <v>4136</v>
      </c>
      <c r="J4751" s="480"/>
    </row>
    <row r="4752" spans="2:10" ht="27.75" customHeight="1">
      <c r="B4752" s="381"/>
      <c r="C4752" s="824"/>
      <c r="D4752" s="823"/>
      <c r="E4752" s="824"/>
      <c r="F4752" s="824" t="s">
        <v>4137</v>
      </c>
      <c r="G4752" s="824"/>
      <c r="H4752" s="824"/>
      <c r="I4752" s="703" t="s">
        <v>4138</v>
      </c>
      <c r="J4752" s="480"/>
    </row>
    <row r="4753" spans="2:10">
      <c r="B4753" s="381"/>
      <c r="C4753" s="824"/>
      <c r="D4753" s="823"/>
      <c r="E4753" s="824" t="s">
        <v>4139</v>
      </c>
      <c r="F4753" s="824"/>
      <c r="G4753" s="824"/>
      <c r="H4753" s="824"/>
      <c r="I4753" s="703"/>
      <c r="J4753" s="480"/>
    </row>
    <row r="4754" spans="2:10">
      <c r="B4754" s="381"/>
      <c r="C4754" s="824"/>
      <c r="D4754" s="823"/>
      <c r="E4754" s="824"/>
      <c r="F4754" s="824" t="s">
        <v>4140</v>
      </c>
      <c r="G4754" s="824"/>
      <c r="H4754" s="824"/>
      <c r="I4754" s="703"/>
      <c r="J4754" s="480"/>
    </row>
    <row r="4755" spans="2:10">
      <c r="B4755" s="381"/>
      <c r="C4755" s="824"/>
      <c r="D4755" s="823"/>
      <c r="E4755" s="824"/>
      <c r="F4755" s="824" t="s">
        <v>4141</v>
      </c>
      <c r="G4755" s="824"/>
      <c r="H4755" s="824"/>
      <c r="I4755" s="703"/>
      <c r="J4755" s="480"/>
    </row>
    <row r="4756" spans="2:10">
      <c r="B4756" s="381"/>
      <c r="C4756" s="824"/>
      <c r="D4756" s="823"/>
      <c r="E4756" s="824"/>
      <c r="F4756" s="824" t="s">
        <v>4142</v>
      </c>
      <c r="G4756" s="824"/>
      <c r="H4756" s="824"/>
      <c r="I4756" s="703"/>
      <c r="J4756" s="480"/>
    </row>
    <row r="4757" spans="2:10">
      <c r="B4757" s="381"/>
      <c r="C4757" s="824"/>
      <c r="D4757" s="823"/>
      <c r="E4757" s="824"/>
      <c r="F4757" s="824" t="s">
        <v>4143</v>
      </c>
      <c r="G4757" s="824"/>
      <c r="H4757" s="824"/>
      <c r="I4757" s="703"/>
      <c r="J4757" s="480"/>
    </row>
    <row r="4758" spans="2:10">
      <c r="B4758" s="381"/>
      <c r="C4758" s="824"/>
      <c r="D4758" s="823"/>
      <c r="E4758" s="824"/>
      <c r="F4758" s="824" t="s">
        <v>4144</v>
      </c>
      <c r="G4758" s="824"/>
      <c r="H4758" s="824"/>
      <c r="I4758" s="703"/>
      <c r="J4758" s="480"/>
    </row>
    <row r="4759" spans="2:10">
      <c r="B4759" s="381"/>
      <c r="C4759" s="824"/>
      <c r="D4759" s="823"/>
      <c r="E4759" s="824"/>
      <c r="F4759" s="824" t="s">
        <v>4145</v>
      </c>
      <c r="G4759" s="824"/>
      <c r="H4759" s="824"/>
      <c r="I4759" s="703"/>
      <c r="J4759" s="480"/>
    </row>
    <row r="4760" spans="2:10">
      <c r="B4760" s="381"/>
      <c r="C4760" s="824"/>
      <c r="D4760" s="823"/>
      <c r="E4760" s="824"/>
      <c r="F4760" s="824" t="s">
        <v>4146</v>
      </c>
      <c r="G4760" s="824"/>
      <c r="H4760" s="824"/>
      <c r="I4760" s="703"/>
      <c r="J4760" s="480"/>
    </row>
    <row r="4761" spans="2:10">
      <c r="B4761" s="381"/>
      <c r="C4761" s="824"/>
      <c r="D4761" s="823"/>
      <c r="E4761" s="824"/>
      <c r="F4761" s="824" t="s">
        <v>4147</v>
      </c>
      <c r="G4761" s="824"/>
      <c r="H4761" s="824"/>
      <c r="I4761" s="703"/>
      <c r="J4761" s="480"/>
    </row>
    <row r="4762" spans="2:10">
      <c r="B4762" s="381"/>
      <c r="C4762" s="824"/>
      <c r="D4762" s="823"/>
      <c r="E4762" s="824"/>
      <c r="F4762" s="824" t="s">
        <v>4148</v>
      </c>
      <c r="G4762" s="824"/>
      <c r="H4762" s="824"/>
      <c r="I4762" s="703"/>
      <c r="J4762" s="480"/>
    </row>
    <row r="4763" spans="2:10">
      <c r="B4763" s="381"/>
      <c r="C4763" s="824"/>
      <c r="D4763" s="823"/>
      <c r="E4763" s="824"/>
      <c r="F4763" s="824" t="s">
        <v>4149</v>
      </c>
      <c r="G4763" s="824"/>
      <c r="H4763" s="824"/>
      <c r="I4763" s="703"/>
      <c r="J4763" s="480"/>
    </row>
    <row r="4764" spans="2:10">
      <c r="B4764" s="381"/>
      <c r="C4764" s="824"/>
      <c r="D4764" s="823"/>
      <c r="E4764" s="824"/>
      <c r="F4764" s="824" t="s">
        <v>4150</v>
      </c>
      <c r="G4764" s="824"/>
      <c r="H4764" s="824"/>
      <c r="I4764" s="703"/>
      <c r="J4764" s="480"/>
    </row>
    <row r="4765" spans="2:10">
      <c r="B4765" s="381"/>
      <c r="C4765" s="824"/>
      <c r="D4765" s="823"/>
      <c r="E4765" s="824"/>
      <c r="F4765" s="824" t="s">
        <v>4151</v>
      </c>
      <c r="G4765" s="824"/>
      <c r="H4765" s="824"/>
      <c r="I4765" s="703"/>
      <c r="J4765" s="480"/>
    </row>
    <row r="4766" spans="2:10">
      <c r="B4766" s="381"/>
      <c r="C4766" s="824"/>
      <c r="D4766" s="823"/>
      <c r="E4766" s="824"/>
      <c r="F4766" s="824" t="s">
        <v>4152</v>
      </c>
      <c r="G4766" s="824"/>
      <c r="H4766" s="824"/>
      <c r="I4766" s="703"/>
      <c r="J4766" s="480"/>
    </row>
    <row r="4767" spans="2:10">
      <c r="B4767" s="381"/>
      <c r="C4767" s="824"/>
      <c r="D4767" s="823"/>
      <c r="E4767" s="824"/>
      <c r="F4767" s="824" t="s">
        <v>4153</v>
      </c>
      <c r="G4767" s="824"/>
      <c r="H4767" s="824"/>
      <c r="I4767" s="703"/>
      <c r="J4767" s="480"/>
    </row>
    <row r="4768" spans="2:10">
      <c r="B4768" s="381"/>
      <c r="C4768" s="824"/>
      <c r="D4768" s="823" t="s">
        <v>4154</v>
      </c>
      <c r="E4768" s="824"/>
      <c r="F4768" s="824"/>
      <c r="G4768" s="824"/>
      <c r="H4768" s="824"/>
      <c r="I4768" s="703"/>
      <c r="J4768" s="480"/>
    </row>
    <row r="4769" spans="2:10">
      <c r="B4769" s="381"/>
      <c r="C4769" s="824"/>
      <c r="D4769" s="823"/>
      <c r="E4769" s="824" t="s">
        <v>4155</v>
      </c>
      <c r="F4769" s="824"/>
      <c r="G4769" s="824"/>
      <c r="H4769" s="824"/>
      <c r="I4769" s="703"/>
      <c r="J4769" s="480"/>
    </row>
    <row r="4770" spans="2:10" ht="33.75" customHeight="1">
      <c r="B4770" s="381"/>
      <c r="C4770" s="824"/>
      <c r="D4770" s="823"/>
      <c r="E4770" s="824"/>
      <c r="F4770" s="824"/>
      <c r="G4770" s="824"/>
      <c r="H4770" s="824"/>
      <c r="I4770" s="703" t="s">
        <v>4156</v>
      </c>
      <c r="J4770" s="480"/>
    </row>
    <row r="4771" spans="2:10">
      <c r="B4771" s="381"/>
      <c r="C4771" s="824"/>
      <c r="D4771" s="823"/>
      <c r="E4771" s="824"/>
      <c r="F4771" s="824" t="s">
        <v>4157</v>
      </c>
      <c r="G4771" s="824"/>
      <c r="H4771" s="824"/>
      <c r="I4771" s="703"/>
      <c r="J4771" s="480"/>
    </row>
    <row r="4772" spans="2:10">
      <c r="B4772" s="381"/>
      <c r="C4772" s="824"/>
      <c r="D4772" s="823"/>
      <c r="E4772" s="824"/>
      <c r="F4772" s="824" t="s">
        <v>4158</v>
      </c>
      <c r="G4772" s="824"/>
      <c r="H4772" s="824"/>
      <c r="I4772" s="703"/>
      <c r="J4772" s="480"/>
    </row>
    <row r="4773" spans="2:10">
      <c r="B4773" s="381"/>
      <c r="C4773" s="824"/>
      <c r="D4773" s="823"/>
      <c r="E4773" s="824"/>
      <c r="F4773" s="824" t="s">
        <v>4159</v>
      </c>
      <c r="G4773" s="824"/>
      <c r="H4773" s="824"/>
      <c r="I4773" s="703"/>
      <c r="J4773" s="480"/>
    </row>
    <row r="4774" spans="2:10">
      <c r="B4774" s="381"/>
      <c r="C4774" s="824"/>
      <c r="D4774" s="823"/>
      <c r="E4774" s="824"/>
      <c r="F4774" s="824" t="s">
        <v>4160</v>
      </c>
      <c r="G4774" s="824"/>
      <c r="H4774" s="824"/>
      <c r="I4774" s="703"/>
      <c r="J4774" s="480"/>
    </row>
    <row r="4775" spans="2:10">
      <c r="B4775" s="381"/>
      <c r="C4775" s="824"/>
      <c r="D4775" s="823"/>
      <c r="E4775" s="824"/>
      <c r="F4775" s="824" t="s">
        <v>4161</v>
      </c>
      <c r="G4775" s="824"/>
      <c r="H4775" s="824"/>
      <c r="I4775" s="703"/>
      <c r="J4775" s="480"/>
    </row>
    <row r="4776" spans="2:10">
      <c r="B4776" s="381"/>
      <c r="C4776" s="824"/>
      <c r="D4776" s="823"/>
      <c r="E4776" s="824"/>
      <c r="F4776" s="824" t="s">
        <v>4162</v>
      </c>
      <c r="G4776" s="824"/>
      <c r="H4776" s="824"/>
      <c r="I4776" s="703"/>
      <c r="J4776" s="480"/>
    </row>
    <row r="4777" spans="2:10">
      <c r="B4777" s="381"/>
      <c r="C4777" s="824"/>
      <c r="D4777" s="823"/>
      <c r="E4777" s="824"/>
      <c r="F4777" s="824" t="s">
        <v>4163</v>
      </c>
      <c r="G4777" s="824"/>
      <c r="H4777" s="824"/>
      <c r="I4777" s="703"/>
      <c r="J4777" s="480"/>
    </row>
    <row r="4778" spans="2:10">
      <c r="B4778" s="381"/>
      <c r="C4778" s="824"/>
      <c r="D4778" s="823"/>
      <c r="E4778" s="824"/>
      <c r="F4778" s="824" t="s">
        <v>4164</v>
      </c>
      <c r="G4778" s="824"/>
      <c r="H4778" s="824"/>
      <c r="I4778" s="703"/>
      <c r="J4778" s="480"/>
    </row>
    <row r="4779" spans="2:10">
      <c r="B4779" s="362"/>
      <c r="C4779" s="823"/>
      <c r="D4779" s="823"/>
      <c r="E4779" s="823"/>
      <c r="F4779" s="823" t="s">
        <v>4165</v>
      </c>
      <c r="G4779" s="823"/>
      <c r="H4779" s="823"/>
      <c r="I4779" s="746"/>
      <c r="J4779" s="481"/>
    </row>
    <row r="4780" spans="2:10">
      <c r="B4780" s="362"/>
      <c r="C4780" s="823"/>
      <c r="D4780" s="823"/>
      <c r="E4780" s="823" t="s">
        <v>4166</v>
      </c>
      <c r="F4780" s="823"/>
      <c r="G4780" s="823"/>
      <c r="H4780" s="823"/>
      <c r="I4780" s="746"/>
      <c r="J4780" s="481"/>
    </row>
    <row r="4781" spans="2:10" ht="72" customHeight="1">
      <c r="B4781" s="381"/>
      <c r="C4781" s="824"/>
      <c r="D4781" s="823"/>
      <c r="E4781" s="824"/>
      <c r="F4781" s="824"/>
      <c r="G4781" s="824"/>
      <c r="H4781" s="824"/>
      <c r="I4781" s="703" t="s">
        <v>4167</v>
      </c>
      <c r="J4781" s="480"/>
    </row>
    <row r="4782" spans="2:10">
      <c r="B4782" s="381"/>
      <c r="C4782" s="824"/>
      <c r="D4782" s="823"/>
      <c r="E4782" s="824"/>
      <c r="F4782" s="824" t="s">
        <v>4168</v>
      </c>
      <c r="G4782" s="824"/>
      <c r="H4782" s="824"/>
      <c r="I4782" s="703"/>
      <c r="J4782" s="480"/>
    </row>
    <row r="4783" spans="2:10">
      <c r="B4783" s="381"/>
      <c r="C4783" s="824"/>
      <c r="D4783" s="823"/>
      <c r="E4783" s="824"/>
      <c r="F4783" s="824"/>
      <c r="G4783" s="824" t="s">
        <v>5243</v>
      </c>
      <c r="H4783" s="824"/>
      <c r="I4783" s="767" t="s">
        <v>5244</v>
      </c>
      <c r="J4783" s="480"/>
    </row>
    <row r="4784" spans="2:10">
      <c r="B4784" s="381"/>
      <c r="C4784" s="824"/>
      <c r="D4784" s="823"/>
      <c r="E4784" s="824"/>
      <c r="F4784" s="824"/>
      <c r="G4784" s="824" t="s">
        <v>4170</v>
      </c>
      <c r="H4784" s="824"/>
      <c r="I4784" s="767" t="s">
        <v>4169</v>
      </c>
      <c r="J4784" s="480"/>
    </row>
    <row r="4785" spans="2:10">
      <c r="B4785" s="381"/>
      <c r="C4785" s="824"/>
      <c r="D4785" s="823"/>
      <c r="E4785" s="824"/>
      <c r="F4785" s="824"/>
      <c r="G4785" s="824" t="s">
        <v>4171</v>
      </c>
      <c r="H4785" s="824"/>
      <c r="I4785" s="767" t="s">
        <v>4169</v>
      </c>
      <c r="J4785" s="480"/>
    </row>
    <row r="4786" spans="2:10">
      <c r="B4786" s="381"/>
      <c r="C4786" s="824"/>
      <c r="D4786" s="823"/>
      <c r="E4786" s="824"/>
      <c r="F4786" s="824"/>
      <c r="G4786" s="824" t="s">
        <v>4172</v>
      </c>
      <c r="H4786" s="824"/>
      <c r="I4786" s="767" t="s">
        <v>4169</v>
      </c>
      <c r="J4786" s="480"/>
    </row>
    <row r="4787" spans="2:10">
      <c r="B4787" s="381"/>
      <c r="C4787" s="824"/>
      <c r="D4787" s="823"/>
      <c r="E4787" s="824"/>
      <c r="F4787" s="824"/>
      <c r="G4787" s="824" t="s">
        <v>4173</v>
      </c>
      <c r="H4787" s="824"/>
      <c r="I4787" s="767" t="s">
        <v>4169</v>
      </c>
      <c r="J4787" s="480"/>
    </row>
    <row r="4788" spans="2:10">
      <c r="B4788" s="381"/>
      <c r="C4788" s="824"/>
      <c r="D4788" s="823"/>
      <c r="E4788" s="824"/>
      <c r="F4788" s="824"/>
      <c r="G4788" s="824" t="s">
        <v>4174</v>
      </c>
      <c r="H4788" s="824"/>
      <c r="I4788" s="767" t="s">
        <v>4169</v>
      </c>
      <c r="J4788" s="480"/>
    </row>
    <row r="4789" spans="2:10">
      <c r="B4789" s="381"/>
      <c r="C4789" s="824"/>
      <c r="D4789" s="823"/>
      <c r="E4789" s="824"/>
      <c r="F4789" s="824"/>
      <c r="G4789" s="824" t="s">
        <v>5245</v>
      </c>
      <c r="H4789" s="824"/>
      <c r="I4789" s="767" t="s">
        <v>5244</v>
      </c>
      <c r="J4789" s="480"/>
    </row>
    <row r="4790" spans="2:10">
      <c r="B4790" s="381"/>
      <c r="C4790" s="824"/>
      <c r="D4790" s="823"/>
      <c r="E4790" s="824"/>
      <c r="F4790" s="824"/>
      <c r="G4790" s="824" t="s">
        <v>4175</v>
      </c>
      <c r="H4790" s="824"/>
      <c r="I4790" s="767" t="s">
        <v>4176</v>
      </c>
      <c r="J4790" s="480"/>
    </row>
    <row r="4791" spans="2:10">
      <c r="B4791" s="381"/>
      <c r="C4791" s="824"/>
      <c r="D4791" s="823"/>
      <c r="E4791" s="824"/>
      <c r="F4791" s="824"/>
      <c r="G4791" s="824" t="s">
        <v>5246</v>
      </c>
      <c r="H4791" s="824"/>
      <c r="I4791" s="767" t="s">
        <v>5244</v>
      </c>
      <c r="J4791" s="480"/>
    </row>
    <row r="4792" spans="2:10">
      <c r="B4792" s="381"/>
      <c r="C4792" s="824"/>
      <c r="D4792" s="823"/>
      <c r="E4792" s="824"/>
      <c r="F4792" s="824"/>
      <c r="G4792" s="824" t="s">
        <v>4177</v>
      </c>
      <c r="H4792" s="824"/>
      <c r="I4792" s="767" t="s">
        <v>4178</v>
      </c>
      <c r="J4792" s="480"/>
    </row>
    <row r="4793" spans="2:10">
      <c r="B4793" s="381"/>
      <c r="C4793" s="824"/>
      <c r="D4793" s="823"/>
      <c r="E4793" s="824"/>
      <c r="F4793" s="824"/>
      <c r="G4793" s="824" t="s">
        <v>4179</v>
      </c>
      <c r="H4793" s="824"/>
      <c r="I4793" s="767" t="s">
        <v>4178</v>
      </c>
      <c r="J4793" s="480"/>
    </row>
    <row r="4794" spans="2:10">
      <c r="B4794" s="381"/>
      <c r="C4794" s="824"/>
      <c r="D4794" s="823"/>
      <c r="E4794" s="824"/>
      <c r="F4794" s="824"/>
      <c r="G4794" s="824" t="s">
        <v>4180</v>
      </c>
      <c r="H4794" s="824"/>
      <c r="I4794" s="759" t="s">
        <v>4178</v>
      </c>
      <c r="J4794" s="480"/>
    </row>
    <row r="4795" spans="2:10">
      <c r="B4795" s="381"/>
      <c r="C4795" s="824"/>
      <c r="D4795" s="823"/>
      <c r="E4795" s="824"/>
      <c r="F4795" s="824" t="s">
        <v>4181</v>
      </c>
      <c r="G4795" s="824"/>
      <c r="H4795" s="824"/>
      <c r="I4795" s="703"/>
      <c r="J4795" s="480"/>
    </row>
    <row r="4796" spans="2:10" ht="42" customHeight="1">
      <c r="B4796" s="381"/>
      <c r="C4796" s="824"/>
      <c r="D4796" s="823"/>
      <c r="E4796" s="824"/>
      <c r="F4796" s="824"/>
      <c r="G4796" s="825" t="s">
        <v>2287</v>
      </c>
      <c r="H4796" s="824"/>
      <c r="I4796" s="703" t="s">
        <v>4182</v>
      </c>
      <c r="J4796" s="480"/>
    </row>
    <row r="4797" spans="2:10" ht="62.25" customHeight="1">
      <c r="B4797" s="381"/>
      <c r="C4797" s="824"/>
      <c r="D4797" s="823"/>
      <c r="E4797" s="824"/>
      <c r="F4797" s="824"/>
      <c r="G4797" s="825" t="s">
        <v>2289</v>
      </c>
      <c r="H4797" s="824"/>
      <c r="I4797" s="703" t="s">
        <v>4183</v>
      </c>
      <c r="J4797" s="480"/>
    </row>
    <row r="4798" spans="2:10" ht="44.25" customHeight="1">
      <c r="B4798" s="381"/>
      <c r="C4798" s="824"/>
      <c r="D4798" s="823"/>
      <c r="E4798" s="824"/>
      <c r="F4798" s="824"/>
      <c r="G4798" s="825" t="s">
        <v>2291</v>
      </c>
      <c r="H4798" s="824"/>
      <c r="I4798" s="703" t="s">
        <v>4184</v>
      </c>
      <c r="J4798" s="480"/>
    </row>
    <row r="4799" spans="2:10" ht="66.75" customHeight="1">
      <c r="B4799" s="381"/>
      <c r="C4799" s="824"/>
      <c r="D4799" s="823"/>
      <c r="E4799" s="824"/>
      <c r="F4799" s="824"/>
      <c r="G4799" s="825" t="s">
        <v>2293</v>
      </c>
      <c r="H4799" s="824"/>
      <c r="I4799" s="703" t="s">
        <v>4185</v>
      </c>
      <c r="J4799" s="480"/>
    </row>
    <row r="4800" spans="2:10" ht="22.5">
      <c r="B4800" s="381"/>
      <c r="C4800" s="824"/>
      <c r="D4800" s="823"/>
      <c r="E4800" s="824"/>
      <c r="F4800" s="824"/>
      <c r="G4800" s="825" t="s">
        <v>2295</v>
      </c>
      <c r="H4800" s="824"/>
      <c r="I4800" s="703" t="s">
        <v>4186</v>
      </c>
      <c r="J4800" s="480"/>
    </row>
    <row r="4801" spans="2:10" ht="45.75" customHeight="1">
      <c r="B4801" s="381"/>
      <c r="C4801" s="824"/>
      <c r="D4801" s="823"/>
      <c r="E4801" s="824"/>
      <c r="F4801" s="824"/>
      <c r="G4801" s="825" t="s">
        <v>2297</v>
      </c>
      <c r="H4801" s="824"/>
      <c r="I4801" s="703" t="s">
        <v>4187</v>
      </c>
      <c r="J4801" s="480"/>
    </row>
    <row r="4802" spans="2:10">
      <c r="B4802" s="381"/>
      <c r="C4802" s="824"/>
      <c r="D4802" s="823"/>
      <c r="E4802" s="824" t="s">
        <v>4188</v>
      </c>
      <c r="F4802" s="824"/>
      <c r="G4802" s="824"/>
      <c r="H4802" s="824"/>
      <c r="I4802" s="703"/>
      <c r="J4802" s="480"/>
    </row>
    <row r="4803" spans="2:10" ht="41.25" customHeight="1">
      <c r="B4803" s="381"/>
      <c r="C4803" s="824"/>
      <c r="D4803" s="823"/>
      <c r="E4803" s="824"/>
      <c r="F4803" s="824"/>
      <c r="G4803" s="824"/>
      <c r="H4803" s="824"/>
      <c r="I4803" s="703" t="s">
        <v>4189</v>
      </c>
      <c r="J4803" s="480"/>
    </row>
    <row r="4804" spans="2:10">
      <c r="B4804" s="381"/>
      <c r="C4804" s="824"/>
      <c r="D4804" s="823"/>
      <c r="E4804" s="824"/>
      <c r="F4804" s="824" t="s">
        <v>4190</v>
      </c>
      <c r="G4804" s="824"/>
      <c r="H4804" s="824"/>
      <c r="I4804" s="703"/>
      <c r="J4804" s="480"/>
    </row>
    <row r="4805" spans="2:10">
      <c r="B4805" s="381"/>
      <c r="C4805" s="824"/>
      <c r="D4805" s="823"/>
      <c r="E4805" s="824"/>
      <c r="F4805" s="824"/>
      <c r="G4805" s="824" t="s">
        <v>4191</v>
      </c>
      <c r="H4805" s="824"/>
      <c r="I4805" s="703" t="s">
        <v>4192</v>
      </c>
      <c r="J4805" s="480"/>
    </row>
    <row r="4806" spans="2:10">
      <c r="B4806" s="381"/>
      <c r="C4806" s="824"/>
      <c r="D4806" s="823"/>
      <c r="E4806" s="824"/>
      <c r="F4806" s="824"/>
      <c r="G4806" s="824" t="s">
        <v>4193</v>
      </c>
      <c r="H4806" s="824"/>
      <c r="I4806" s="703" t="s">
        <v>4194</v>
      </c>
      <c r="J4806" s="480"/>
    </row>
    <row r="4807" spans="2:10">
      <c r="B4807" s="381"/>
      <c r="C4807" s="824"/>
      <c r="D4807" s="823"/>
      <c r="E4807" s="824"/>
      <c r="F4807" s="824"/>
      <c r="G4807" s="824" t="s">
        <v>4195</v>
      </c>
      <c r="H4807" s="824"/>
      <c r="I4807" s="703" t="s">
        <v>4194</v>
      </c>
      <c r="J4807" s="480"/>
    </row>
    <row r="4808" spans="2:10">
      <c r="B4808" s="381"/>
      <c r="C4808" s="824"/>
      <c r="D4808" s="823"/>
      <c r="E4808" s="824"/>
      <c r="F4808" s="824"/>
      <c r="G4808" s="824" t="s">
        <v>4196</v>
      </c>
      <c r="H4808" s="824"/>
      <c r="I4808" s="703" t="s">
        <v>4197</v>
      </c>
      <c r="J4808" s="480"/>
    </row>
    <row r="4809" spans="2:10">
      <c r="B4809" s="381"/>
      <c r="C4809" s="824"/>
      <c r="D4809" s="823"/>
      <c r="E4809" s="824"/>
      <c r="F4809" s="824" t="s">
        <v>4198</v>
      </c>
      <c r="G4809" s="824"/>
      <c r="H4809" s="824"/>
      <c r="I4809" s="703"/>
      <c r="J4809" s="480"/>
    </row>
    <row r="4810" spans="2:10" ht="31.5" customHeight="1">
      <c r="B4810" s="381"/>
      <c r="C4810" s="824"/>
      <c r="D4810" s="823"/>
      <c r="E4810" s="824"/>
      <c r="F4810" s="824"/>
      <c r="G4810" s="825" t="s">
        <v>2287</v>
      </c>
      <c r="H4810" s="824"/>
      <c r="I4810" s="703" t="s">
        <v>4199</v>
      </c>
      <c r="J4810" s="480"/>
    </row>
    <row r="4811" spans="2:10" ht="56.25" customHeight="1">
      <c r="B4811" s="381"/>
      <c r="C4811" s="824"/>
      <c r="D4811" s="823"/>
      <c r="E4811" s="824"/>
      <c r="F4811" s="824"/>
      <c r="G4811" s="825" t="s">
        <v>2289</v>
      </c>
      <c r="H4811" s="824"/>
      <c r="I4811" s="703" t="s">
        <v>4183</v>
      </c>
      <c r="J4811" s="480"/>
    </row>
    <row r="4812" spans="2:10" ht="33.75" customHeight="1">
      <c r="B4812" s="381"/>
      <c r="C4812" s="824"/>
      <c r="D4812" s="823"/>
      <c r="E4812" s="824"/>
      <c r="F4812" s="824"/>
      <c r="G4812" s="825" t="s">
        <v>2291</v>
      </c>
      <c r="H4812" s="824"/>
      <c r="I4812" s="703" t="s">
        <v>4200</v>
      </c>
      <c r="J4812" s="480"/>
    </row>
    <row r="4813" spans="2:10">
      <c r="B4813" s="381"/>
      <c r="C4813" s="824"/>
      <c r="D4813" s="823"/>
      <c r="E4813" s="824" t="s">
        <v>4201</v>
      </c>
      <c r="F4813" s="824"/>
      <c r="G4813" s="824"/>
      <c r="H4813" s="824"/>
      <c r="I4813" s="703"/>
      <c r="J4813" s="480"/>
    </row>
    <row r="4814" spans="2:10">
      <c r="B4814" s="381"/>
      <c r="C4814" s="824"/>
      <c r="D4814" s="823"/>
      <c r="E4814" s="824"/>
      <c r="F4814" s="824" t="s">
        <v>4202</v>
      </c>
      <c r="G4814" s="824"/>
      <c r="H4814" s="824"/>
      <c r="I4814" s="703"/>
      <c r="J4814" s="480"/>
    </row>
    <row r="4815" spans="2:10" ht="102" customHeight="1">
      <c r="B4815" s="362"/>
      <c r="C4815" s="823"/>
      <c r="D4815" s="823"/>
      <c r="E4815" s="823"/>
      <c r="F4815" s="823"/>
      <c r="G4815" s="826" t="s">
        <v>2287</v>
      </c>
      <c r="H4815" s="823"/>
      <c r="I4815" s="746" t="s">
        <v>4203</v>
      </c>
      <c r="J4815" s="481"/>
    </row>
    <row r="4816" spans="2:10" ht="56.25">
      <c r="B4816" s="362"/>
      <c r="C4816" s="823"/>
      <c r="D4816" s="823"/>
      <c r="E4816" s="823"/>
      <c r="F4816" s="823"/>
      <c r="G4816" s="826" t="s">
        <v>2289</v>
      </c>
      <c r="H4816" s="823"/>
      <c r="I4816" s="746" t="s">
        <v>4204</v>
      </c>
      <c r="J4816" s="481"/>
    </row>
    <row r="4817" spans="2:10" ht="54" customHeight="1">
      <c r="B4817" s="381"/>
      <c r="C4817" s="824"/>
      <c r="D4817" s="824"/>
      <c r="E4817" s="824"/>
      <c r="F4817" s="824"/>
      <c r="G4817" s="825" t="s">
        <v>2291</v>
      </c>
      <c r="H4817" s="824"/>
      <c r="I4817" s="703" t="s">
        <v>4205</v>
      </c>
      <c r="J4817" s="480"/>
    </row>
    <row r="4818" spans="2:10" ht="78" customHeight="1">
      <c r="B4818" s="381"/>
      <c r="C4818" s="824"/>
      <c r="D4818" s="824"/>
      <c r="E4818" s="824"/>
      <c r="F4818" s="824"/>
      <c r="G4818" s="825" t="s">
        <v>2293</v>
      </c>
      <c r="H4818" s="824"/>
      <c r="I4818" s="703" t="s">
        <v>5247</v>
      </c>
      <c r="J4818" s="480"/>
    </row>
    <row r="4819" spans="2:10" ht="42" customHeight="1">
      <c r="B4819" s="381"/>
      <c r="C4819" s="824"/>
      <c r="D4819" s="824"/>
      <c r="E4819" s="824"/>
      <c r="F4819" s="824"/>
      <c r="G4819" s="825" t="s">
        <v>2295</v>
      </c>
      <c r="H4819" s="824"/>
      <c r="I4819" s="703" t="s">
        <v>4206</v>
      </c>
      <c r="J4819" s="480"/>
    </row>
    <row r="4820" spans="2:10" ht="54.75" customHeight="1">
      <c r="B4820" s="381"/>
      <c r="C4820" s="824"/>
      <c r="D4820" s="824"/>
      <c r="E4820" s="824"/>
      <c r="F4820" s="824"/>
      <c r="G4820" s="825" t="s">
        <v>2297</v>
      </c>
      <c r="H4820" s="824"/>
      <c r="I4820" s="703" t="s">
        <v>4207</v>
      </c>
      <c r="J4820" s="480"/>
    </row>
    <row r="4821" spans="2:10" ht="33.75" customHeight="1">
      <c r="B4821" s="381"/>
      <c r="C4821" s="824"/>
      <c r="D4821" s="824"/>
      <c r="E4821" s="824"/>
      <c r="F4821" s="824"/>
      <c r="G4821" s="824" t="s">
        <v>4208</v>
      </c>
      <c r="H4821" s="824"/>
      <c r="I4821" s="703" t="s">
        <v>4209</v>
      </c>
      <c r="J4821" s="480"/>
    </row>
    <row r="4822" spans="2:10" ht="66.75" customHeight="1">
      <c r="B4822" s="381"/>
      <c r="C4822" s="824"/>
      <c r="D4822" s="824"/>
      <c r="E4822" s="824"/>
      <c r="F4822" s="824"/>
      <c r="G4822" s="824" t="s">
        <v>4210</v>
      </c>
      <c r="H4822" s="824"/>
      <c r="I4822" s="703" t="s">
        <v>4211</v>
      </c>
      <c r="J4822" s="480"/>
    </row>
    <row r="4823" spans="2:10">
      <c r="B4823" s="381"/>
      <c r="C4823" s="824"/>
      <c r="D4823" s="824"/>
      <c r="E4823" s="824"/>
      <c r="F4823" s="824" t="s">
        <v>4212</v>
      </c>
      <c r="G4823" s="824"/>
      <c r="H4823" s="824"/>
      <c r="I4823" s="703"/>
      <c r="J4823" s="480"/>
    </row>
    <row r="4824" spans="2:10" ht="102" customHeight="1">
      <c r="B4824" s="381"/>
      <c r="C4824" s="824"/>
      <c r="D4824" s="824"/>
      <c r="E4824" s="824"/>
      <c r="F4824" s="824"/>
      <c r="G4824" s="825" t="s">
        <v>2287</v>
      </c>
      <c r="H4824" s="824"/>
      <c r="I4824" s="703" t="s">
        <v>4213</v>
      </c>
      <c r="J4824" s="480"/>
    </row>
    <row r="4825" spans="2:10" ht="22.5" customHeight="1">
      <c r="B4825" s="381"/>
      <c r="C4825" s="824"/>
      <c r="D4825" s="824"/>
      <c r="E4825" s="824"/>
      <c r="F4825" s="824"/>
      <c r="G4825" s="825" t="s">
        <v>2289</v>
      </c>
      <c r="H4825" s="824"/>
      <c r="I4825" s="703" t="s">
        <v>4214</v>
      </c>
      <c r="J4825" s="480"/>
    </row>
    <row r="4826" spans="2:10" ht="93" customHeight="1">
      <c r="B4826" s="381"/>
      <c r="C4826" s="824"/>
      <c r="D4826" s="824"/>
      <c r="E4826" s="824"/>
      <c r="F4826" s="824"/>
      <c r="G4826" s="825" t="s">
        <v>2291</v>
      </c>
      <c r="H4826" s="824"/>
      <c r="I4826" s="703" t="s">
        <v>5248</v>
      </c>
      <c r="J4826" s="480"/>
    </row>
    <row r="4827" spans="2:10" ht="55.5" customHeight="1">
      <c r="B4827" s="381"/>
      <c r="C4827" s="824"/>
      <c r="D4827" s="824"/>
      <c r="E4827" s="824"/>
      <c r="F4827" s="824"/>
      <c r="G4827" s="825" t="s">
        <v>2293</v>
      </c>
      <c r="H4827" s="824"/>
      <c r="I4827" s="703" t="s">
        <v>4215</v>
      </c>
      <c r="J4827" s="480"/>
    </row>
    <row r="4828" spans="2:10" ht="30" customHeight="1">
      <c r="B4828" s="381"/>
      <c r="C4828" s="824"/>
      <c r="D4828" s="824"/>
      <c r="E4828" s="824"/>
      <c r="F4828" s="824"/>
      <c r="G4828" s="824" t="s">
        <v>2391</v>
      </c>
      <c r="H4828" s="824"/>
      <c r="I4828" s="703" t="s">
        <v>5249</v>
      </c>
      <c r="J4828" s="480"/>
    </row>
    <row r="4829" spans="2:10" ht="42" customHeight="1">
      <c r="B4829" s="381"/>
      <c r="C4829" s="824"/>
      <c r="D4829" s="824"/>
      <c r="E4829" s="824"/>
      <c r="F4829" s="824"/>
      <c r="G4829" s="824"/>
      <c r="H4829" s="824" t="s">
        <v>4216</v>
      </c>
      <c r="I4829" s="703" t="s">
        <v>4217</v>
      </c>
      <c r="J4829" s="480"/>
    </row>
    <row r="4830" spans="2:10" ht="29.25" customHeight="1">
      <c r="B4830" s="381"/>
      <c r="C4830" s="824"/>
      <c r="D4830" s="824"/>
      <c r="E4830" s="824"/>
      <c r="F4830" s="824"/>
      <c r="G4830" s="824"/>
      <c r="H4830" s="824" t="s">
        <v>4218</v>
      </c>
      <c r="I4830" s="703" t="s">
        <v>4219</v>
      </c>
      <c r="J4830" s="480"/>
    </row>
    <row r="4831" spans="2:10">
      <c r="B4831" s="381"/>
      <c r="C4831" s="824"/>
      <c r="D4831" s="824"/>
      <c r="E4831" s="824"/>
      <c r="F4831" s="824"/>
      <c r="G4831" s="824"/>
      <c r="H4831" s="824"/>
      <c r="I4831" s="703"/>
      <c r="J4831" s="480"/>
    </row>
    <row r="4832" spans="2:10">
      <c r="B4832" s="381"/>
      <c r="C4832" s="824"/>
      <c r="D4832" s="824"/>
      <c r="E4832" s="824"/>
      <c r="F4832" s="824" t="s">
        <v>5077</v>
      </c>
      <c r="G4832" s="824"/>
      <c r="H4832" s="824"/>
      <c r="I4832" s="703"/>
      <c r="J4832" s="480"/>
    </row>
    <row r="4833" spans="2:10">
      <c r="B4833" s="381"/>
      <c r="C4833" s="824"/>
      <c r="D4833" s="824"/>
      <c r="E4833" s="824"/>
      <c r="F4833" s="824"/>
      <c r="G4833" s="824"/>
      <c r="H4833" s="824"/>
      <c r="I4833" s="703"/>
      <c r="J4833" s="480"/>
    </row>
    <row r="4834" spans="2:10">
      <c r="B4834" s="381"/>
      <c r="C4834" s="824"/>
      <c r="D4834" s="824"/>
      <c r="E4834" s="824"/>
      <c r="F4834" s="824" t="s">
        <v>5079</v>
      </c>
      <c r="G4834" s="824"/>
      <c r="H4834" s="824"/>
      <c r="I4834" s="703"/>
      <c r="J4834" s="480"/>
    </row>
    <row r="4835" spans="2:10">
      <c r="B4835" s="381"/>
      <c r="C4835" s="824"/>
      <c r="D4835" s="824"/>
      <c r="E4835" s="824"/>
      <c r="F4835" s="824"/>
      <c r="G4835" s="824"/>
      <c r="H4835" s="824"/>
      <c r="I4835" s="703"/>
      <c r="J4835" s="480"/>
    </row>
    <row r="4836" spans="2:10">
      <c r="B4836" s="381"/>
      <c r="C4836" s="824"/>
      <c r="D4836" s="824"/>
      <c r="E4836" s="824"/>
      <c r="F4836" s="824" t="s">
        <v>5078</v>
      </c>
      <c r="G4836" s="824"/>
      <c r="H4836" s="824"/>
      <c r="I4836" s="703"/>
      <c r="J4836" s="480"/>
    </row>
    <row r="4837" spans="2:10">
      <c r="B4837" s="381"/>
      <c r="C4837" s="824"/>
      <c r="D4837" s="824"/>
      <c r="E4837" s="824"/>
      <c r="F4837" s="824"/>
      <c r="G4837" s="824"/>
      <c r="H4837" s="824"/>
      <c r="I4837" s="703"/>
      <c r="J4837" s="480"/>
    </row>
    <row r="4838" spans="2:10">
      <c r="B4838" s="381"/>
      <c r="C4838" s="824"/>
      <c r="D4838" s="824"/>
      <c r="E4838" s="824"/>
      <c r="F4838" s="824" t="s">
        <v>5080</v>
      </c>
      <c r="G4838" s="824"/>
      <c r="H4838" s="824"/>
      <c r="I4838" s="703"/>
      <c r="J4838" s="480"/>
    </row>
    <row r="4839" spans="2:10">
      <c r="B4839" s="362"/>
      <c r="C4839" s="823"/>
      <c r="D4839" s="823"/>
      <c r="E4839" s="823"/>
      <c r="F4839" s="823"/>
      <c r="G4839" s="823"/>
      <c r="H4839" s="823"/>
      <c r="I4839" s="746"/>
      <c r="J4839" s="481"/>
    </row>
    <row r="4840" spans="2:10">
      <c r="B4840" s="362"/>
      <c r="C4840" s="823"/>
      <c r="D4840" s="823"/>
      <c r="E4840" s="823"/>
      <c r="F4840" s="823" t="s">
        <v>5081</v>
      </c>
      <c r="G4840" s="823"/>
      <c r="H4840" s="823"/>
      <c r="I4840" s="746"/>
      <c r="J4840" s="481"/>
    </row>
    <row r="4841" spans="2:10">
      <c r="B4841" s="381"/>
      <c r="C4841" s="824"/>
      <c r="D4841" s="824"/>
      <c r="E4841" s="824"/>
      <c r="F4841" s="824"/>
      <c r="G4841" s="824"/>
      <c r="H4841" s="824"/>
      <c r="I4841" s="703"/>
      <c r="J4841" s="480"/>
    </row>
    <row r="4842" spans="2:10">
      <c r="B4842" s="381"/>
      <c r="C4842" s="824"/>
      <c r="D4842" s="824"/>
      <c r="E4842" s="824"/>
      <c r="F4842" s="824" t="s">
        <v>5082</v>
      </c>
      <c r="G4842" s="824"/>
      <c r="H4842" s="824"/>
      <c r="I4842" s="703"/>
      <c r="J4842" s="480"/>
    </row>
    <row r="4843" spans="2:10">
      <c r="B4843" s="362"/>
      <c r="C4843" s="823"/>
      <c r="D4843" s="823"/>
      <c r="E4843" s="823"/>
      <c r="F4843" s="823"/>
      <c r="G4843" s="823"/>
      <c r="H4843" s="823"/>
      <c r="I4843" s="746"/>
      <c r="J4843" s="481"/>
    </row>
    <row r="4844" spans="2:10">
      <c r="B4844" s="381"/>
      <c r="C4844" s="824"/>
      <c r="D4844" s="824" t="s">
        <v>4220</v>
      </c>
      <c r="E4844" s="824"/>
      <c r="F4844" s="824"/>
      <c r="G4844" s="824"/>
      <c r="H4844" s="824"/>
      <c r="I4844" s="703"/>
      <c r="J4844" s="480"/>
    </row>
    <row r="4845" spans="2:10">
      <c r="B4845" s="381"/>
      <c r="C4845" s="824"/>
      <c r="D4845" s="824"/>
      <c r="E4845" s="824" t="s">
        <v>4221</v>
      </c>
      <c r="F4845" s="824"/>
      <c r="G4845" s="824"/>
      <c r="H4845" s="824"/>
      <c r="I4845" s="703"/>
      <c r="J4845" s="480"/>
    </row>
    <row r="4846" spans="2:10" ht="59.25" customHeight="1">
      <c r="B4846" s="381"/>
      <c r="C4846" s="824"/>
      <c r="D4846" s="824"/>
      <c r="E4846" s="824"/>
      <c r="F4846" s="824" t="s">
        <v>621</v>
      </c>
      <c r="G4846" s="824"/>
      <c r="H4846" s="824"/>
      <c r="I4846" s="703" t="s">
        <v>4222</v>
      </c>
      <c r="J4846" s="480"/>
    </row>
    <row r="4847" spans="2:10" ht="40.5" customHeight="1">
      <c r="B4847" s="381"/>
      <c r="C4847" s="824"/>
      <c r="D4847" s="824"/>
      <c r="E4847" s="824"/>
      <c r="F4847" s="824" t="s">
        <v>623</v>
      </c>
      <c r="G4847" s="824"/>
      <c r="H4847" s="824"/>
      <c r="I4847" s="703" t="s">
        <v>4223</v>
      </c>
      <c r="J4847" s="480"/>
    </row>
    <row r="4848" spans="2:10" ht="33" customHeight="1">
      <c r="B4848" s="381"/>
      <c r="C4848" s="824"/>
      <c r="D4848" s="824"/>
      <c r="E4848" s="824"/>
      <c r="F4848" s="824" t="s">
        <v>624</v>
      </c>
      <c r="G4848" s="824"/>
      <c r="H4848" s="824"/>
      <c r="I4848" s="703" t="s">
        <v>4224</v>
      </c>
      <c r="J4848" s="480"/>
    </row>
    <row r="4849" spans="2:10" ht="33" customHeight="1">
      <c r="B4849" s="381"/>
      <c r="C4849" s="824"/>
      <c r="D4849" s="824"/>
      <c r="E4849" s="824"/>
      <c r="F4849" s="824" t="s">
        <v>626</v>
      </c>
      <c r="G4849" s="824"/>
      <c r="H4849" s="824"/>
      <c r="I4849" s="703" t="s">
        <v>4225</v>
      </c>
      <c r="J4849" s="480"/>
    </row>
    <row r="4850" spans="2:10" ht="33" customHeight="1">
      <c r="B4850" s="381"/>
      <c r="C4850" s="824"/>
      <c r="D4850" s="824"/>
      <c r="E4850" s="824"/>
      <c r="F4850" s="824" t="s">
        <v>1531</v>
      </c>
      <c r="G4850" s="824"/>
      <c r="H4850" s="824"/>
      <c r="I4850" s="703" t="s">
        <v>4226</v>
      </c>
      <c r="J4850" s="480"/>
    </row>
    <row r="4851" spans="2:10">
      <c r="B4851" s="381"/>
      <c r="C4851" s="824"/>
      <c r="D4851" s="824"/>
      <c r="E4851" s="824" t="s">
        <v>4227</v>
      </c>
      <c r="F4851" s="824"/>
      <c r="G4851" s="824"/>
      <c r="H4851" s="824"/>
      <c r="I4851" s="703"/>
      <c r="J4851" s="480"/>
    </row>
    <row r="4852" spans="2:10" ht="55.5" customHeight="1">
      <c r="B4852" s="362"/>
      <c r="C4852" s="823"/>
      <c r="D4852" s="823"/>
      <c r="E4852" s="823"/>
      <c r="F4852" s="823" t="s">
        <v>621</v>
      </c>
      <c r="G4852" s="823"/>
      <c r="H4852" s="823"/>
      <c r="I4852" s="746" t="s">
        <v>4228</v>
      </c>
      <c r="J4852" s="481"/>
    </row>
    <row r="4853" spans="2:10">
      <c r="B4853" s="381"/>
      <c r="C4853" s="824"/>
      <c r="D4853" s="824"/>
      <c r="E4853" s="824" t="s">
        <v>4229</v>
      </c>
      <c r="F4853" s="824"/>
      <c r="G4853" s="824"/>
      <c r="H4853" s="824"/>
      <c r="I4853" s="703"/>
      <c r="J4853" s="480"/>
    </row>
    <row r="4854" spans="2:10" ht="41.25" customHeight="1">
      <c r="B4854" s="381"/>
      <c r="C4854" s="824"/>
      <c r="D4854" s="824"/>
      <c r="E4854" s="824"/>
      <c r="F4854" s="824" t="s">
        <v>621</v>
      </c>
      <c r="G4854" s="824"/>
      <c r="H4854" s="824"/>
      <c r="I4854" s="703" t="s">
        <v>4230</v>
      </c>
      <c r="J4854" s="480"/>
    </row>
    <row r="4855" spans="2:10">
      <c r="B4855" s="381"/>
      <c r="C4855" s="824"/>
      <c r="D4855" s="824"/>
      <c r="E4855" s="824"/>
      <c r="F4855" s="824"/>
      <c r="G4855" s="824" t="s">
        <v>4231</v>
      </c>
      <c r="H4855" s="824"/>
      <c r="I4855" s="703"/>
      <c r="J4855" s="480"/>
    </row>
    <row r="4856" spans="2:10">
      <c r="B4856" s="381"/>
      <c r="C4856" s="824"/>
      <c r="D4856" s="824"/>
      <c r="E4856" s="824"/>
      <c r="F4856" s="824"/>
      <c r="G4856" s="824" t="s">
        <v>4232</v>
      </c>
      <c r="H4856" s="824"/>
      <c r="I4856" s="703"/>
      <c r="J4856" s="480"/>
    </row>
    <row r="4857" spans="2:10">
      <c r="B4857" s="381"/>
      <c r="C4857" s="824"/>
      <c r="D4857" s="824"/>
      <c r="E4857" s="824"/>
      <c r="F4857" s="824"/>
      <c r="G4857" s="824" t="s">
        <v>4233</v>
      </c>
      <c r="H4857" s="824"/>
      <c r="I4857" s="703"/>
      <c r="J4857" s="480"/>
    </row>
    <row r="4858" spans="2:10">
      <c r="B4858" s="381"/>
      <c r="C4858" s="824"/>
      <c r="D4858" s="824"/>
      <c r="E4858" s="824"/>
      <c r="F4858" s="824"/>
      <c r="G4858" s="824" t="s">
        <v>4234</v>
      </c>
      <c r="H4858" s="824"/>
      <c r="I4858" s="703"/>
      <c r="J4858" s="480"/>
    </row>
    <row r="4859" spans="2:10" ht="22.5">
      <c r="B4859" s="381"/>
      <c r="C4859" s="824"/>
      <c r="D4859" s="824"/>
      <c r="E4859" s="824"/>
      <c r="F4859" s="824" t="s">
        <v>623</v>
      </c>
      <c r="G4859" s="824"/>
      <c r="H4859" s="824"/>
      <c r="I4859" s="703" t="s">
        <v>5351</v>
      </c>
      <c r="J4859" s="480"/>
    </row>
    <row r="4860" spans="2:10">
      <c r="B4860" s="381"/>
      <c r="C4860" s="824"/>
      <c r="D4860" s="824"/>
      <c r="E4860" s="824" t="s">
        <v>4235</v>
      </c>
      <c r="F4860" s="824"/>
      <c r="G4860" s="824"/>
      <c r="H4860" s="824"/>
      <c r="I4860" s="703"/>
      <c r="J4860" s="480"/>
    </row>
    <row r="4861" spans="2:10" ht="33.75">
      <c r="B4861" s="381"/>
      <c r="C4861" s="824"/>
      <c r="D4861" s="824"/>
      <c r="E4861" s="824"/>
      <c r="F4861" s="824" t="s">
        <v>621</v>
      </c>
      <c r="G4861" s="824"/>
      <c r="H4861" s="824"/>
      <c r="I4861" s="703" t="s">
        <v>4236</v>
      </c>
      <c r="J4861" s="480"/>
    </row>
    <row r="4862" spans="2:10" ht="56.25" customHeight="1">
      <c r="B4862" s="381"/>
      <c r="C4862" s="824"/>
      <c r="D4862" s="824"/>
      <c r="E4862" s="824"/>
      <c r="F4862" s="824" t="s">
        <v>623</v>
      </c>
      <c r="G4862" s="824"/>
      <c r="H4862" s="824"/>
      <c r="I4862" s="703" t="s">
        <v>4237</v>
      </c>
      <c r="J4862" s="480"/>
    </row>
    <row r="4863" spans="2:10">
      <c r="B4863" s="381"/>
      <c r="C4863" s="824"/>
      <c r="D4863" s="824"/>
      <c r="E4863" s="824" t="s">
        <v>4238</v>
      </c>
      <c r="F4863" s="824"/>
      <c r="G4863" s="824"/>
      <c r="H4863" s="824"/>
      <c r="I4863" s="703"/>
      <c r="J4863" s="480"/>
    </row>
    <row r="4864" spans="2:10" ht="22.5">
      <c r="B4864" s="381"/>
      <c r="C4864" s="824"/>
      <c r="D4864" s="824"/>
      <c r="E4864" s="824"/>
      <c r="F4864" s="824" t="s">
        <v>621</v>
      </c>
      <c r="G4864" s="824"/>
      <c r="H4864" s="824"/>
      <c r="I4864" s="703" t="s">
        <v>4239</v>
      </c>
      <c r="J4864" s="480"/>
    </row>
    <row r="4865" spans="2:10">
      <c r="B4865" s="381"/>
      <c r="C4865" s="824"/>
      <c r="D4865" s="824"/>
      <c r="E4865" s="824" t="s">
        <v>4240</v>
      </c>
      <c r="F4865" s="824"/>
      <c r="G4865" s="824"/>
      <c r="H4865" s="824"/>
      <c r="I4865" s="703"/>
      <c r="J4865" s="480"/>
    </row>
    <row r="4866" spans="2:10" ht="139.5" customHeight="1">
      <c r="B4866" s="381"/>
      <c r="C4866" s="824"/>
      <c r="D4866" s="824"/>
      <c r="E4866" s="824"/>
      <c r="F4866" s="824" t="s">
        <v>621</v>
      </c>
      <c r="G4866" s="824"/>
      <c r="H4866" s="824"/>
      <c r="I4866" s="703" t="s">
        <v>4241</v>
      </c>
      <c r="J4866" s="480"/>
    </row>
    <row r="4867" spans="2:10">
      <c r="B4867" s="381"/>
      <c r="C4867" s="824"/>
      <c r="D4867" s="824" t="s">
        <v>5296</v>
      </c>
      <c r="E4867" s="824"/>
      <c r="F4867" s="824"/>
      <c r="G4867" s="824"/>
      <c r="H4867" s="824"/>
      <c r="I4867" s="703"/>
      <c r="J4867" s="480"/>
    </row>
    <row r="4868" spans="2:10">
      <c r="B4868" s="381"/>
      <c r="C4868" s="824"/>
      <c r="D4868" s="824"/>
      <c r="E4868" s="824" t="s">
        <v>4242</v>
      </c>
      <c r="F4868" s="824"/>
      <c r="G4868" s="824"/>
      <c r="H4868" s="824"/>
      <c r="I4868" s="703"/>
      <c r="J4868" s="480"/>
    </row>
    <row r="4869" spans="2:10" ht="42" customHeight="1">
      <c r="B4869" s="381"/>
      <c r="C4869" s="824"/>
      <c r="D4869" s="824"/>
      <c r="E4869" s="824"/>
      <c r="F4869" s="824" t="s">
        <v>621</v>
      </c>
      <c r="G4869" s="824"/>
      <c r="H4869" s="824"/>
      <c r="I4869" s="703" t="s">
        <v>4243</v>
      </c>
      <c r="J4869" s="480"/>
    </row>
    <row r="4870" spans="2:10" ht="54.75" customHeight="1">
      <c r="B4870" s="381"/>
      <c r="C4870" s="824"/>
      <c r="D4870" s="824"/>
      <c r="E4870" s="824"/>
      <c r="F4870" s="824" t="s">
        <v>623</v>
      </c>
      <c r="G4870" s="824"/>
      <c r="H4870" s="824"/>
      <c r="I4870" s="703" t="s">
        <v>4244</v>
      </c>
      <c r="J4870" s="480"/>
    </row>
    <row r="4871" spans="2:10" ht="42" customHeight="1">
      <c r="B4871" s="362"/>
      <c r="C4871" s="823"/>
      <c r="D4871" s="823"/>
      <c r="E4871" s="823"/>
      <c r="F4871" s="823" t="s">
        <v>624</v>
      </c>
      <c r="G4871" s="823"/>
      <c r="H4871" s="823"/>
      <c r="I4871" s="746" t="s">
        <v>4245</v>
      </c>
      <c r="J4871" s="481"/>
    </row>
    <row r="4872" spans="2:10">
      <c r="B4872" s="362"/>
      <c r="C4872" s="823"/>
      <c r="D4872" s="823"/>
      <c r="E4872" s="823" t="s">
        <v>4246</v>
      </c>
      <c r="F4872" s="823"/>
      <c r="G4872" s="823"/>
      <c r="H4872" s="823"/>
      <c r="I4872" s="746"/>
      <c r="J4872" s="481"/>
    </row>
    <row r="4873" spans="2:10" ht="69" customHeight="1">
      <c r="B4873" s="381"/>
      <c r="C4873" s="824"/>
      <c r="D4873" s="824"/>
      <c r="E4873" s="824"/>
      <c r="F4873" s="824" t="s">
        <v>621</v>
      </c>
      <c r="G4873" s="824"/>
      <c r="H4873" s="824"/>
      <c r="I4873" s="703" t="s">
        <v>4247</v>
      </c>
      <c r="J4873" s="480"/>
    </row>
    <row r="4874" spans="2:10" ht="22.5">
      <c r="B4874" s="381"/>
      <c r="C4874" s="824"/>
      <c r="D4874" s="824"/>
      <c r="E4874" s="824"/>
      <c r="F4874" s="824" t="s">
        <v>623</v>
      </c>
      <c r="G4874" s="824"/>
      <c r="H4874" s="824"/>
      <c r="I4874" s="703" t="s">
        <v>4248</v>
      </c>
      <c r="J4874" s="480"/>
    </row>
    <row r="4875" spans="2:10" ht="22.5">
      <c r="B4875" s="381"/>
      <c r="C4875" s="824"/>
      <c r="D4875" s="824"/>
      <c r="E4875" s="824"/>
      <c r="F4875" s="824" t="s">
        <v>624</v>
      </c>
      <c r="G4875" s="824"/>
      <c r="H4875" s="824"/>
      <c r="I4875" s="703" t="s">
        <v>4249</v>
      </c>
      <c r="J4875" s="480"/>
    </row>
    <row r="4876" spans="2:10" ht="33.75" customHeight="1">
      <c r="B4876" s="381"/>
      <c r="C4876" s="824"/>
      <c r="D4876" s="824"/>
      <c r="E4876" s="824"/>
      <c r="F4876" s="824" t="s">
        <v>626</v>
      </c>
      <c r="G4876" s="824"/>
      <c r="H4876" s="824"/>
      <c r="I4876" s="703" t="s">
        <v>4250</v>
      </c>
      <c r="J4876" s="480"/>
    </row>
    <row r="4877" spans="2:10" ht="54" customHeight="1">
      <c r="B4877" s="381"/>
      <c r="C4877" s="824"/>
      <c r="D4877" s="824"/>
      <c r="E4877" s="824"/>
      <c r="F4877" s="824" t="s">
        <v>1531</v>
      </c>
      <c r="G4877" s="824"/>
      <c r="H4877" s="824"/>
      <c r="I4877" s="703" t="s">
        <v>4251</v>
      </c>
      <c r="J4877" s="480"/>
    </row>
    <row r="4878" spans="2:10">
      <c r="B4878" s="381"/>
      <c r="C4878" s="824"/>
      <c r="D4878" s="824" t="s">
        <v>4252</v>
      </c>
      <c r="E4878" s="824"/>
      <c r="F4878" s="824"/>
      <c r="G4878" s="824"/>
      <c r="H4878" s="824"/>
      <c r="I4878" s="703"/>
      <c r="J4878" s="480"/>
    </row>
    <row r="4879" spans="2:10">
      <c r="B4879" s="381"/>
      <c r="C4879" s="824"/>
      <c r="D4879" s="824"/>
      <c r="E4879" s="824" t="s">
        <v>4253</v>
      </c>
      <c r="F4879" s="824"/>
      <c r="G4879" s="824"/>
      <c r="H4879" s="824"/>
      <c r="I4879" s="703"/>
      <c r="J4879" s="480"/>
    </row>
    <row r="4880" spans="2:10" ht="22.5">
      <c r="B4880" s="381"/>
      <c r="C4880" s="824"/>
      <c r="D4880" s="824"/>
      <c r="E4880" s="824"/>
      <c r="F4880" s="824" t="s">
        <v>621</v>
      </c>
      <c r="G4880" s="824"/>
      <c r="H4880" s="824"/>
      <c r="I4880" s="703" t="s">
        <v>4254</v>
      </c>
      <c r="J4880" s="480"/>
    </row>
    <row r="4881" spans="2:10" ht="33.75">
      <c r="B4881" s="381"/>
      <c r="C4881" s="824"/>
      <c r="D4881" s="824"/>
      <c r="E4881" s="824"/>
      <c r="F4881" s="824" t="s">
        <v>623</v>
      </c>
      <c r="G4881" s="824"/>
      <c r="H4881" s="824"/>
      <c r="I4881" s="703" t="s">
        <v>4255</v>
      </c>
      <c r="J4881" s="480"/>
    </row>
    <row r="4882" spans="2:10" ht="82.5" customHeight="1">
      <c r="B4882" s="381"/>
      <c r="C4882" s="824"/>
      <c r="D4882" s="824"/>
      <c r="E4882" s="824"/>
      <c r="F4882" s="824" t="s">
        <v>624</v>
      </c>
      <c r="G4882" s="824"/>
      <c r="H4882" s="824"/>
      <c r="I4882" s="767" t="s">
        <v>4256</v>
      </c>
      <c r="J4882" s="480"/>
    </row>
    <row r="4883" spans="2:10" ht="45.75" customHeight="1">
      <c r="B4883" s="381"/>
      <c r="C4883" s="824"/>
      <c r="D4883" s="824"/>
      <c r="E4883" s="824"/>
      <c r="F4883" s="824" t="s">
        <v>626</v>
      </c>
      <c r="G4883" s="824"/>
      <c r="H4883" s="824"/>
      <c r="I4883" s="759" t="s">
        <v>4257</v>
      </c>
      <c r="J4883" s="480"/>
    </row>
    <row r="4884" spans="2:10" ht="91.5" customHeight="1">
      <c r="B4884" s="381"/>
      <c r="C4884" s="824"/>
      <c r="D4884" s="824"/>
      <c r="E4884" s="824"/>
      <c r="F4884" s="824" t="s">
        <v>1531</v>
      </c>
      <c r="G4884" s="824"/>
      <c r="H4884" s="824"/>
      <c r="I4884" s="703" t="s">
        <v>4258</v>
      </c>
      <c r="J4884" s="480"/>
    </row>
    <row r="4885" spans="2:10" ht="66" customHeight="1">
      <c r="B4885" s="381"/>
      <c r="C4885" s="824"/>
      <c r="D4885" s="824"/>
      <c r="E4885" s="824"/>
      <c r="F4885" s="824" t="s">
        <v>2774</v>
      </c>
      <c r="G4885" s="824"/>
      <c r="H4885" s="824"/>
      <c r="I4885" s="703" t="s">
        <v>4259</v>
      </c>
      <c r="J4885" s="480"/>
    </row>
    <row r="4886" spans="2:10" ht="33.75">
      <c r="B4886" s="381"/>
      <c r="C4886" s="824"/>
      <c r="D4886" s="824"/>
      <c r="E4886" s="824"/>
      <c r="F4886" s="824" t="s">
        <v>2776</v>
      </c>
      <c r="G4886" s="824"/>
      <c r="H4886" s="824"/>
      <c r="I4886" s="767" t="s">
        <v>4260</v>
      </c>
      <c r="J4886" s="480"/>
    </row>
    <row r="4887" spans="2:10" ht="69" customHeight="1">
      <c r="B4887" s="381"/>
      <c r="C4887" s="824"/>
      <c r="D4887" s="824"/>
      <c r="E4887" s="824"/>
      <c r="F4887" s="824" t="s">
        <v>1952</v>
      </c>
      <c r="G4887" s="824"/>
      <c r="H4887" s="824"/>
      <c r="I4887" s="767" t="s">
        <v>4261</v>
      </c>
      <c r="J4887" s="480"/>
    </row>
    <row r="4888" spans="2:10" ht="45">
      <c r="B4888" s="381"/>
      <c r="C4888" s="824"/>
      <c r="D4888" s="824"/>
      <c r="E4888" s="824"/>
      <c r="F4888" s="824" t="s">
        <v>1954</v>
      </c>
      <c r="G4888" s="824"/>
      <c r="H4888" s="824"/>
      <c r="I4888" s="767" t="s">
        <v>5352</v>
      </c>
      <c r="J4888" s="480"/>
    </row>
    <row r="4889" spans="2:10" ht="22.5">
      <c r="B4889" s="381"/>
      <c r="C4889" s="824"/>
      <c r="D4889" s="824"/>
      <c r="E4889" s="824"/>
      <c r="F4889" s="824" t="s">
        <v>1956</v>
      </c>
      <c r="G4889" s="824"/>
      <c r="H4889" s="824"/>
      <c r="I4889" s="767" t="s">
        <v>4262</v>
      </c>
      <c r="J4889" s="480"/>
    </row>
    <row r="4890" spans="2:10" ht="99.75" customHeight="1">
      <c r="B4890" s="362"/>
      <c r="C4890" s="823"/>
      <c r="D4890" s="823"/>
      <c r="E4890" s="823"/>
      <c r="F4890" s="823" t="s">
        <v>1958</v>
      </c>
      <c r="G4890" s="823"/>
      <c r="H4890" s="823"/>
      <c r="I4890" s="759" t="s">
        <v>4263</v>
      </c>
      <c r="J4890" s="481"/>
    </row>
    <row r="4891" spans="2:10" ht="80.25" customHeight="1">
      <c r="B4891" s="362"/>
      <c r="C4891" s="823"/>
      <c r="D4891" s="823"/>
      <c r="E4891" s="823"/>
      <c r="F4891" s="823" t="s">
        <v>1960</v>
      </c>
      <c r="G4891" s="823"/>
      <c r="H4891" s="823"/>
      <c r="I4891" s="759" t="s">
        <v>4264</v>
      </c>
      <c r="J4891" s="481"/>
    </row>
    <row r="4892" spans="2:10" ht="70.5" customHeight="1">
      <c r="B4892" s="381"/>
      <c r="C4892" s="824"/>
      <c r="D4892" s="824"/>
      <c r="E4892" s="824"/>
      <c r="F4892" s="824" t="s">
        <v>1962</v>
      </c>
      <c r="G4892" s="824"/>
      <c r="H4892" s="824"/>
      <c r="I4892" s="767" t="s">
        <v>4265</v>
      </c>
      <c r="J4892" s="480"/>
    </row>
    <row r="4893" spans="2:10" ht="48.75" customHeight="1">
      <c r="B4893" s="362"/>
      <c r="C4893" s="823"/>
      <c r="D4893" s="823"/>
      <c r="E4893" s="823"/>
      <c r="F4893" s="823" t="s">
        <v>1964</v>
      </c>
      <c r="G4893" s="823"/>
      <c r="H4893" s="823"/>
      <c r="I4893" s="759" t="s">
        <v>4266</v>
      </c>
      <c r="J4893" s="481"/>
    </row>
    <row r="4894" spans="2:10" ht="22.5">
      <c r="B4894" s="381"/>
      <c r="C4894" s="824"/>
      <c r="D4894" s="824"/>
      <c r="E4894" s="824"/>
      <c r="F4894" s="824" t="s">
        <v>2836</v>
      </c>
      <c r="G4894" s="824"/>
      <c r="H4894" s="824"/>
      <c r="I4894" s="703" t="s">
        <v>4267</v>
      </c>
      <c r="J4894" s="480"/>
    </row>
    <row r="4895" spans="2:10" ht="39.75" customHeight="1">
      <c r="B4895" s="381"/>
      <c r="C4895" s="824"/>
      <c r="D4895" s="824"/>
      <c r="E4895" s="824"/>
      <c r="F4895" s="824" t="s">
        <v>2838</v>
      </c>
      <c r="G4895" s="824"/>
      <c r="H4895" s="824"/>
      <c r="I4895" s="746" t="s">
        <v>4268</v>
      </c>
      <c r="J4895" s="480"/>
    </row>
    <row r="4896" spans="2:10">
      <c r="B4896" s="381"/>
      <c r="C4896" s="824"/>
      <c r="D4896" s="824"/>
      <c r="E4896" s="824" t="s">
        <v>4269</v>
      </c>
      <c r="F4896" s="824"/>
      <c r="G4896" s="824"/>
      <c r="H4896" s="824"/>
      <c r="I4896" s="703"/>
      <c r="J4896" s="480"/>
    </row>
    <row r="4897" spans="2:10" ht="42" customHeight="1">
      <c r="B4897" s="381"/>
      <c r="C4897" s="824"/>
      <c r="D4897" s="824"/>
      <c r="E4897" s="824"/>
      <c r="F4897" s="824" t="s">
        <v>621</v>
      </c>
      <c r="G4897" s="824"/>
      <c r="H4897" s="824"/>
      <c r="I4897" s="703" t="s">
        <v>4270</v>
      </c>
      <c r="J4897" s="480"/>
    </row>
    <row r="4898" spans="2:10" ht="41.25" customHeight="1">
      <c r="B4898" s="381"/>
      <c r="C4898" s="824"/>
      <c r="D4898" s="824"/>
      <c r="E4898" s="824"/>
      <c r="F4898" s="824" t="s">
        <v>623</v>
      </c>
      <c r="G4898" s="824"/>
      <c r="H4898" s="824"/>
      <c r="I4898" s="703" t="s">
        <v>4271</v>
      </c>
      <c r="J4898" s="480"/>
    </row>
    <row r="4899" spans="2:10" ht="41.25" customHeight="1">
      <c r="B4899" s="381"/>
      <c r="C4899" s="824"/>
      <c r="D4899" s="824"/>
      <c r="E4899" s="824"/>
      <c r="F4899" s="824" t="s">
        <v>624</v>
      </c>
      <c r="G4899" s="824"/>
      <c r="H4899" s="824"/>
      <c r="I4899" s="703" t="s">
        <v>4272</v>
      </c>
      <c r="J4899" s="480"/>
    </row>
    <row r="4900" spans="2:10">
      <c r="B4900" s="381"/>
      <c r="C4900" s="824"/>
      <c r="D4900" s="824" t="s">
        <v>4273</v>
      </c>
      <c r="E4900" s="824"/>
      <c r="F4900" s="824"/>
      <c r="G4900" s="824"/>
      <c r="H4900" s="824"/>
      <c r="I4900" s="703"/>
      <c r="J4900" s="480"/>
    </row>
    <row r="4901" spans="2:10">
      <c r="B4901" s="381"/>
      <c r="C4901" s="824"/>
      <c r="D4901" s="824"/>
      <c r="E4901" s="824" t="s">
        <v>1920</v>
      </c>
      <c r="F4901" s="824"/>
      <c r="G4901" s="824"/>
      <c r="H4901" s="824"/>
      <c r="I4901" s="703" t="s">
        <v>1940</v>
      </c>
      <c r="J4901" s="480"/>
    </row>
    <row r="4902" spans="2:10">
      <c r="B4902" s="381"/>
      <c r="C4902" s="824"/>
      <c r="D4902" s="824"/>
      <c r="E4902" s="824" t="s">
        <v>1922</v>
      </c>
      <c r="F4902" s="824"/>
      <c r="G4902" s="824"/>
      <c r="H4902" s="824"/>
      <c r="I4902" s="703" t="s">
        <v>2348</v>
      </c>
      <c r="J4902" s="480"/>
    </row>
    <row r="4903" spans="2:10">
      <c r="B4903" s="381"/>
      <c r="C4903" s="824"/>
      <c r="D4903" s="824"/>
      <c r="E4903" s="824" t="s">
        <v>4274</v>
      </c>
      <c r="F4903" s="824"/>
      <c r="G4903" s="824"/>
      <c r="H4903" s="824"/>
      <c r="I4903" s="703"/>
      <c r="J4903" s="480"/>
    </row>
    <row r="4904" spans="2:10">
      <c r="B4904" s="381"/>
      <c r="C4904" s="824"/>
      <c r="D4904" s="824"/>
      <c r="E4904" s="824"/>
      <c r="F4904" s="824" t="s">
        <v>3024</v>
      </c>
      <c r="G4904" s="824"/>
      <c r="H4904" s="824"/>
      <c r="I4904" s="703" t="s">
        <v>4275</v>
      </c>
      <c r="J4904" s="480"/>
    </row>
    <row r="4905" spans="2:10">
      <c r="B4905" s="381"/>
      <c r="C4905" s="824"/>
      <c r="D4905" s="824"/>
      <c r="E4905" s="824"/>
      <c r="F4905" s="824" t="s">
        <v>3025</v>
      </c>
      <c r="G4905" s="824"/>
      <c r="H4905" s="824"/>
      <c r="I4905" s="703" t="s">
        <v>3752</v>
      </c>
      <c r="J4905" s="480"/>
    </row>
    <row r="4906" spans="2:10">
      <c r="B4906" s="381"/>
      <c r="C4906" s="824"/>
      <c r="D4906" s="824"/>
      <c r="E4906" s="824"/>
      <c r="F4906" s="824" t="s">
        <v>3026</v>
      </c>
      <c r="G4906" s="824"/>
      <c r="H4906" s="824"/>
      <c r="I4906" s="703" t="s">
        <v>4276</v>
      </c>
      <c r="J4906" s="480"/>
    </row>
    <row r="4907" spans="2:10">
      <c r="B4907" s="381"/>
      <c r="C4907" s="824"/>
      <c r="D4907" s="824"/>
      <c r="E4907" s="824"/>
      <c r="F4907" s="824" t="s">
        <v>2192</v>
      </c>
      <c r="G4907" s="824"/>
      <c r="H4907" s="824"/>
      <c r="I4907" s="703" t="s">
        <v>2076</v>
      </c>
      <c r="J4907" s="480"/>
    </row>
    <row r="4908" spans="2:10">
      <c r="B4908" s="381"/>
      <c r="C4908" s="824"/>
      <c r="D4908" s="824"/>
      <c r="E4908" s="824"/>
      <c r="F4908" s="824" t="s">
        <v>1933</v>
      </c>
      <c r="G4908" s="824"/>
      <c r="H4908" s="824"/>
      <c r="I4908" s="703" t="s">
        <v>1940</v>
      </c>
      <c r="J4908" s="480"/>
    </row>
    <row r="4909" spans="2:10">
      <c r="B4909" s="381"/>
      <c r="C4909" s="824"/>
      <c r="D4909" s="824"/>
      <c r="E4909" s="824"/>
      <c r="F4909" s="824" t="s">
        <v>3027</v>
      </c>
      <c r="G4909" s="824"/>
      <c r="H4909" s="824"/>
      <c r="I4909" s="703" t="s">
        <v>1940</v>
      </c>
      <c r="J4909" s="480"/>
    </row>
    <row r="4910" spans="2:10">
      <c r="B4910" s="381"/>
      <c r="C4910" s="824"/>
      <c r="D4910" s="824"/>
      <c r="E4910" s="824" t="s">
        <v>1939</v>
      </c>
      <c r="F4910" s="824"/>
      <c r="G4910" s="824"/>
      <c r="H4910" s="824"/>
      <c r="I4910" s="703" t="s">
        <v>4277</v>
      </c>
      <c r="J4910" s="480"/>
    </row>
    <row r="4911" spans="2:10">
      <c r="B4911" s="381"/>
      <c r="C4911" s="824"/>
      <c r="D4911" s="824"/>
      <c r="E4911" s="824" t="s">
        <v>1941</v>
      </c>
      <c r="F4911" s="824"/>
      <c r="G4911" s="824"/>
      <c r="H4911" s="824"/>
      <c r="I4911" s="703"/>
      <c r="J4911" s="480"/>
    </row>
    <row r="4912" spans="2:10" ht="22.5">
      <c r="B4912" s="381"/>
      <c r="C4912" s="824"/>
      <c r="D4912" s="824"/>
      <c r="E4912" s="824"/>
      <c r="F4912" s="824" t="s">
        <v>1675</v>
      </c>
      <c r="G4912" s="824"/>
      <c r="H4912" s="824"/>
      <c r="I4912" s="703" t="s">
        <v>4278</v>
      </c>
      <c r="J4912" s="480"/>
    </row>
    <row r="4913" spans="2:10" ht="22.5" customHeight="1">
      <c r="B4913" s="381"/>
      <c r="C4913" s="824"/>
      <c r="D4913" s="824"/>
      <c r="E4913" s="824"/>
      <c r="F4913" s="824" t="s">
        <v>1677</v>
      </c>
      <c r="G4913" s="824"/>
      <c r="H4913" s="824"/>
      <c r="I4913" s="703" t="s">
        <v>4279</v>
      </c>
      <c r="J4913" s="480"/>
    </row>
    <row r="4914" spans="2:10">
      <c r="B4914" s="381"/>
      <c r="C4914" s="824"/>
      <c r="D4914" s="824"/>
      <c r="E4914" s="824"/>
      <c r="F4914" s="824" t="s">
        <v>1679</v>
      </c>
      <c r="G4914" s="824"/>
      <c r="H4914" s="824"/>
      <c r="I4914" s="703" t="s">
        <v>4280</v>
      </c>
      <c r="J4914" s="480"/>
    </row>
    <row r="4915" spans="2:10" ht="22.5">
      <c r="B4915" s="381"/>
      <c r="C4915" s="824"/>
      <c r="D4915" s="824"/>
      <c r="E4915" s="824"/>
      <c r="F4915" s="824" t="s">
        <v>1681</v>
      </c>
      <c r="G4915" s="824"/>
      <c r="H4915" s="824"/>
      <c r="I4915" s="703" t="s">
        <v>4281</v>
      </c>
      <c r="J4915" s="480"/>
    </row>
    <row r="4916" spans="2:10" ht="22.5">
      <c r="B4916" s="381"/>
      <c r="C4916" s="824"/>
      <c r="D4916" s="824"/>
      <c r="E4916" s="824"/>
      <c r="F4916" s="824" t="s">
        <v>1946</v>
      </c>
      <c r="G4916" s="824"/>
      <c r="H4916" s="824"/>
      <c r="I4916" s="703" t="s">
        <v>4282</v>
      </c>
      <c r="J4916" s="480"/>
    </row>
    <row r="4917" spans="2:10">
      <c r="B4917" s="381"/>
      <c r="C4917" s="824"/>
      <c r="D4917" s="824"/>
      <c r="E4917" s="824"/>
      <c r="F4917" s="824" t="s">
        <v>1948</v>
      </c>
      <c r="G4917" s="824"/>
      <c r="H4917" s="824"/>
      <c r="I4917" s="703" t="s">
        <v>4283</v>
      </c>
      <c r="J4917" s="480"/>
    </row>
    <row r="4918" spans="2:10">
      <c r="B4918" s="381"/>
      <c r="C4918" s="824"/>
      <c r="D4918" s="824"/>
      <c r="E4918" s="824"/>
      <c r="F4918" s="824" t="s">
        <v>1950</v>
      </c>
      <c r="G4918" s="824"/>
      <c r="H4918" s="824"/>
      <c r="I4918" s="703" t="s">
        <v>4284</v>
      </c>
      <c r="J4918" s="480"/>
    </row>
    <row r="4919" spans="2:10">
      <c r="B4919" s="381"/>
      <c r="C4919" s="824"/>
      <c r="D4919" s="824" t="s">
        <v>4285</v>
      </c>
      <c r="E4919" s="824"/>
      <c r="F4919" s="824"/>
      <c r="G4919" s="824"/>
      <c r="H4919" s="824"/>
      <c r="I4919" s="703"/>
      <c r="J4919" s="480"/>
    </row>
    <row r="4920" spans="2:10" ht="33.75" customHeight="1">
      <c r="B4920" s="381"/>
      <c r="C4920" s="824"/>
      <c r="D4920" s="824"/>
      <c r="E4920" s="824" t="s">
        <v>754</v>
      </c>
      <c r="F4920" s="824"/>
      <c r="G4920" s="824"/>
      <c r="H4920" s="824"/>
      <c r="I4920" s="703" t="s">
        <v>4286</v>
      </c>
      <c r="J4920" s="480"/>
    </row>
    <row r="4921" spans="2:10">
      <c r="B4921" s="817" t="s">
        <v>4287</v>
      </c>
      <c r="C4921" s="841"/>
      <c r="D4921" s="841"/>
      <c r="E4921" s="841"/>
      <c r="F4921" s="841"/>
      <c r="G4921" s="841"/>
      <c r="H4921" s="841"/>
      <c r="I4921" s="763"/>
      <c r="J4921" s="490"/>
    </row>
    <row r="4922" spans="2:10">
      <c r="B4922" s="816"/>
      <c r="C4922" s="822" t="s">
        <v>4288</v>
      </c>
      <c r="D4922" s="822"/>
      <c r="E4922" s="822"/>
      <c r="F4922" s="822"/>
      <c r="G4922" s="822"/>
      <c r="H4922" s="822"/>
      <c r="I4922" s="765"/>
      <c r="J4922" s="488"/>
    </row>
    <row r="4923" spans="2:10">
      <c r="B4923" s="381"/>
      <c r="C4923" s="824"/>
      <c r="D4923" s="824" t="s">
        <v>4289</v>
      </c>
      <c r="E4923" s="824"/>
      <c r="F4923" s="824"/>
      <c r="G4923" s="824"/>
      <c r="H4923" s="824"/>
      <c r="I4923" s="703"/>
      <c r="J4923" s="480"/>
    </row>
    <row r="4924" spans="2:10">
      <c r="B4924" s="381"/>
      <c r="C4924" s="824"/>
      <c r="D4924" s="824"/>
      <c r="E4924" s="824" t="s">
        <v>4290</v>
      </c>
      <c r="F4924" s="824"/>
      <c r="G4924" s="824"/>
      <c r="H4924" s="824"/>
      <c r="I4924" s="703"/>
      <c r="J4924" s="480"/>
    </row>
    <row r="4925" spans="2:10" ht="22.5">
      <c r="B4925" s="381"/>
      <c r="C4925" s="824"/>
      <c r="D4925" s="824"/>
      <c r="E4925" s="824"/>
      <c r="F4925" s="824"/>
      <c r="G4925" s="824"/>
      <c r="H4925" s="824"/>
      <c r="I4925" s="703" t="s">
        <v>4291</v>
      </c>
      <c r="J4925" s="480"/>
    </row>
    <row r="4926" spans="2:10">
      <c r="B4926" s="381"/>
      <c r="C4926" s="824"/>
      <c r="D4926" s="824"/>
      <c r="E4926" s="824"/>
      <c r="F4926" s="824" t="s">
        <v>4292</v>
      </c>
      <c r="G4926" s="824"/>
      <c r="H4926" s="824"/>
      <c r="I4926" s="703"/>
      <c r="J4926" s="480"/>
    </row>
    <row r="4927" spans="2:10">
      <c r="B4927" s="381"/>
      <c r="C4927" s="824"/>
      <c r="D4927" s="824"/>
      <c r="E4927" s="824"/>
      <c r="F4927" s="824" t="s">
        <v>4293</v>
      </c>
      <c r="G4927" s="824"/>
      <c r="H4927" s="824"/>
      <c r="I4927" s="703"/>
      <c r="J4927" s="480"/>
    </row>
    <row r="4928" spans="2:10">
      <c r="B4928" s="381"/>
      <c r="C4928" s="824"/>
      <c r="D4928" s="824"/>
      <c r="E4928" s="824"/>
      <c r="F4928" s="824" t="s">
        <v>4294</v>
      </c>
      <c r="G4928" s="824"/>
      <c r="H4928" s="824"/>
      <c r="I4928" s="703"/>
      <c r="J4928" s="480"/>
    </row>
    <row r="4929" spans="2:10">
      <c r="B4929" s="381"/>
      <c r="C4929" s="824"/>
      <c r="D4929" s="824"/>
      <c r="E4929" s="824"/>
      <c r="F4929" s="824" t="s">
        <v>4295</v>
      </c>
      <c r="G4929" s="824"/>
      <c r="H4929" s="824"/>
      <c r="I4929" s="703"/>
      <c r="J4929" s="480"/>
    </row>
    <row r="4930" spans="2:10">
      <c r="B4930" s="381"/>
      <c r="C4930" s="824"/>
      <c r="D4930" s="824"/>
      <c r="E4930" s="824"/>
      <c r="F4930" s="824" t="s">
        <v>4296</v>
      </c>
      <c r="G4930" s="824"/>
      <c r="H4930" s="824"/>
      <c r="I4930" s="703"/>
      <c r="J4930" s="480"/>
    </row>
    <row r="4931" spans="2:10">
      <c r="B4931" s="381"/>
      <c r="C4931" s="824"/>
      <c r="D4931" s="824"/>
      <c r="E4931" s="824"/>
      <c r="F4931" s="824" t="s">
        <v>4297</v>
      </c>
      <c r="G4931" s="824"/>
      <c r="H4931" s="824"/>
      <c r="I4931" s="703"/>
      <c r="J4931" s="480"/>
    </row>
    <row r="4932" spans="2:10">
      <c r="B4932" s="381"/>
      <c r="C4932" s="824"/>
      <c r="D4932" s="824"/>
      <c r="E4932" s="824"/>
      <c r="F4932" s="824" t="s">
        <v>4298</v>
      </c>
      <c r="G4932" s="824"/>
      <c r="H4932" s="824"/>
      <c r="I4932" s="703"/>
      <c r="J4932" s="480"/>
    </row>
    <row r="4933" spans="2:10">
      <c r="B4933" s="381"/>
      <c r="C4933" s="824"/>
      <c r="D4933" s="824"/>
      <c r="E4933" s="824"/>
      <c r="F4933" s="824" t="s">
        <v>4299</v>
      </c>
      <c r="G4933" s="824"/>
      <c r="H4933" s="824"/>
      <c r="I4933" s="703"/>
      <c r="J4933" s="480"/>
    </row>
    <row r="4934" spans="2:10">
      <c r="B4934" s="381"/>
      <c r="C4934" s="824"/>
      <c r="D4934" s="824"/>
      <c r="E4934" s="824"/>
      <c r="F4934" s="824" t="s">
        <v>4300</v>
      </c>
      <c r="G4934" s="824"/>
      <c r="H4934" s="824"/>
      <c r="I4934" s="703"/>
      <c r="J4934" s="480"/>
    </row>
    <row r="4935" spans="2:10">
      <c r="B4935" s="381"/>
      <c r="C4935" s="824"/>
      <c r="D4935" s="824"/>
      <c r="E4935" s="824"/>
      <c r="F4935" s="824" t="s">
        <v>4301</v>
      </c>
      <c r="G4935" s="824"/>
      <c r="H4935" s="824"/>
      <c r="I4935" s="703"/>
      <c r="J4935" s="480"/>
    </row>
    <row r="4936" spans="2:10">
      <c r="B4936" s="381"/>
      <c r="C4936" s="824"/>
      <c r="D4936" s="824"/>
      <c r="E4936" s="824"/>
      <c r="F4936" s="824" t="s">
        <v>4302</v>
      </c>
      <c r="G4936" s="824"/>
      <c r="H4936" s="824"/>
      <c r="I4936" s="703"/>
      <c r="J4936" s="480"/>
    </row>
    <row r="4937" spans="2:10">
      <c r="B4937" s="362"/>
      <c r="C4937" s="823"/>
      <c r="D4937" s="823"/>
      <c r="E4937" s="823" t="s">
        <v>4303</v>
      </c>
      <c r="F4937" s="823"/>
      <c r="G4937" s="823"/>
      <c r="H4937" s="823"/>
      <c r="I4937" s="746"/>
      <c r="J4937" s="481"/>
    </row>
    <row r="4938" spans="2:10" ht="37.5" customHeight="1">
      <c r="B4938" s="362"/>
      <c r="C4938" s="823"/>
      <c r="D4938" s="823"/>
      <c r="E4938" s="823"/>
      <c r="F4938" s="823" t="s">
        <v>1675</v>
      </c>
      <c r="G4938" s="823"/>
      <c r="H4938" s="823"/>
      <c r="I4938" s="746" t="s">
        <v>4304</v>
      </c>
      <c r="J4938" s="481"/>
    </row>
    <row r="4939" spans="2:10" ht="62.25" customHeight="1">
      <c r="B4939" s="381"/>
      <c r="C4939" s="824"/>
      <c r="D4939" s="824"/>
      <c r="E4939" s="824"/>
      <c r="F4939" s="824" t="s">
        <v>1677</v>
      </c>
      <c r="G4939" s="824"/>
      <c r="H4939" s="824"/>
      <c r="I4939" s="703" t="s">
        <v>4305</v>
      </c>
      <c r="J4939" s="480"/>
    </row>
    <row r="4940" spans="2:10" ht="53.25" customHeight="1">
      <c r="B4940" s="381"/>
      <c r="C4940" s="824"/>
      <c r="D4940" s="824"/>
      <c r="E4940" s="824"/>
      <c r="F4940" s="824" t="s">
        <v>1679</v>
      </c>
      <c r="G4940" s="824"/>
      <c r="H4940" s="824"/>
      <c r="I4940" s="703" t="s">
        <v>4306</v>
      </c>
      <c r="J4940" s="480"/>
    </row>
    <row r="4941" spans="2:10" ht="52.5" customHeight="1">
      <c r="B4941" s="381"/>
      <c r="C4941" s="824"/>
      <c r="D4941" s="824"/>
      <c r="E4941" s="824"/>
      <c r="F4941" s="824" t="s">
        <v>1681</v>
      </c>
      <c r="G4941" s="824"/>
      <c r="H4941" s="824"/>
      <c r="I4941" s="703" t="s">
        <v>4307</v>
      </c>
      <c r="J4941" s="480"/>
    </row>
    <row r="4942" spans="2:10" ht="40.5" customHeight="1">
      <c r="B4942" s="381"/>
      <c r="C4942" s="824"/>
      <c r="D4942" s="824"/>
      <c r="E4942" s="824"/>
      <c r="F4942" s="824" t="s">
        <v>1946</v>
      </c>
      <c r="G4942" s="824"/>
      <c r="H4942" s="824"/>
      <c r="I4942" s="703" t="s">
        <v>4308</v>
      </c>
      <c r="J4942" s="480"/>
    </row>
    <row r="4943" spans="2:10" ht="30" customHeight="1">
      <c r="B4943" s="381"/>
      <c r="C4943" s="824"/>
      <c r="D4943" s="824"/>
      <c r="E4943" s="824"/>
      <c r="F4943" s="824" t="s">
        <v>1948</v>
      </c>
      <c r="G4943" s="824"/>
      <c r="H4943" s="824"/>
      <c r="I4943" s="703" t="s">
        <v>4309</v>
      </c>
      <c r="J4943" s="480"/>
    </row>
    <row r="4944" spans="2:10">
      <c r="B4944" s="381"/>
      <c r="C4944" s="824"/>
      <c r="D4944" s="824"/>
      <c r="E4944" s="824" t="s">
        <v>4310</v>
      </c>
      <c r="F4944" s="824"/>
      <c r="G4944" s="824"/>
      <c r="H4944" s="824"/>
      <c r="I4944" s="703"/>
      <c r="J4944" s="480"/>
    </row>
    <row r="4945" spans="2:10" ht="52.5" customHeight="1">
      <c r="B4945" s="381"/>
      <c r="C4945" s="824"/>
      <c r="D4945" s="824"/>
      <c r="E4945" s="824"/>
      <c r="F4945" s="824" t="s">
        <v>1675</v>
      </c>
      <c r="G4945" s="824"/>
      <c r="H4945" s="824"/>
      <c r="I4945" s="703" t="s">
        <v>4311</v>
      </c>
      <c r="J4945" s="480"/>
    </row>
    <row r="4946" spans="2:10" ht="72" customHeight="1">
      <c r="B4946" s="381"/>
      <c r="C4946" s="824"/>
      <c r="D4946" s="824"/>
      <c r="E4946" s="824"/>
      <c r="F4946" s="824" t="s">
        <v>1677</v>
      </c>
      <c r="G4946" s="824"/>
      <c r="H4946" s="824"/>
      <c r="I4946" s="703" t="s">
        <v>4312</v>
      </c>
      <c r="J4946" s="480"/>
    </row>
    <row r="4947" spans="2:10" ht="33.75">
      <c r="B4947" s="381"/>
      <c r="C4947" s="824"/>
      <c r="D4947" s="824"/>
      <c r="E4947" s="824"/>
      <c r="F4947" s="824" t="s">
        <v>1679</v>
      </c>
      <c r="G4947" s="824"/>
      <c r="H4947" s="824"/>
      <c r="I4947" s="703" t="s">
        <v>4313</v>
      </c>
      <c r="J4947" s="480"/>
    </row>
    <row r="4948" spans="2:10">
      <c r="B4948" s="381"/>
      <c r="C4948" s="824"/>
      <c r="D4948" s="824"/>
      <c r="E4948" s="824" t="s">
        <v>4314</v>
      </c>
      <c r="F4948" s="824"/>
      <c r="G4948" s="824"/>
      <c r="H4948" s="824"/>
      <c r="I4948" s="703"/>
      <c r="J4948" s="480"/>
    </row>
    <row r="4949" spans="2:10" ht="28.5" customHeight="1">
      <c r="B4949" s="381"/>
      <c r="C4949" s="824"/>
      <c r="D4949" s="824"/>
      <c r="E4949" s="824"/>
      <c r="F4949" s="824" t="s">
        <v>1675</v>
      </c>
      <c r="G4949" s="824"/>
      <c r="H4949" s="824"/>
      <c r="I4949" s="703" t="s">
        <v>4315</v>
      </c>
      <c r="J4949" s="480"/>
    </row>
    <row r="4950" spans="2:10" ht="39.75" customHeight="1">
      <c r="B4950" s="381"/>
      <c r="C4950" s="824"/>
      <c r="D4950" s="824"/>
      <c r="E4950" s="824"/>
      <c r="F4950" s="824" t="s">
        <v>1677</v>
      </c>
      <c r="G4950" s="824"/>
      <c r="H4950" s="824"/>
      <c r="I4950" s="703" t="s">
        <v>4316</v>
      </c>
      <c r="J4950" s="480"/>
    </row>
    <row r="4951" spans="2:10">
      <c r="B4951" s="381"/>
      <c r="C4951" s="824"/>
      <c r="D4951" s="824"/>
      <c r="E4951" s="824" t="s">
        <v>4317</v>
      </c>
      <c r="F4951" s="824"/>
      <c r="G4951" s="824"/>
      <c r="H4951" s="824"/>
      <c r="I4951" s="703"/>
      <c r="J4951" s="480"/>
    </row>
    <row r="4952" spans="2:10" ht="54.75" customHeight="1">
      <c r="B4952" s="381"/>
      <c r="C4952" s="824"/>
      <c r="D4952" s="824"/>
      <c r="E4952" s="824"/>
      <c r="F4952" s="824" t="s">
        <v>1675</v>
      </c>
      <c r="G4952" s="824"/>
      <c r="H4952" s="824"/>
      <c r="I4952" s="703" t="s">
        <v>4318</v>
      </c>
      <c r="J4952" s="480"/>
    </row>
    <row r="4953" spans="2:10" ht="50.25" customHeight="1">
      <c r="B4953" s="381"/>
      <c r="C4953" s="824"/>
      <c r="D4953" s="824"/>
      <c r="E4953" s="824"/>
      <c r="F4953" s="824" t="s">
        <v>1677</v>
      </c>
      <c r="G4953" s="824"/>
      <c r="H4953" s="824"/>
      <c r="I4953" s="703" t="s">
        <v>4319</v>
      </c>
      <c r="J4953" s="480"/>
    </row>
    <row r="4954" spans="2:10" ht="111.75" customHeight="1">
      <c r="B4954" s="381"/>
      <c r="C4954" s="824"/>
      <c r="D4954" s="824"/>
      <c r="E4954" s="824"/>
      <c r="F4954" s="824" t="s">
        <v>1679</v>
      </c>
      <c r="G4954" s="824"/>
      <c r="H4954" s="824"/>
      <c r="I4954" s="703" t="s">
        <v>4320</v>
      </c>
      <c r="J4954" s="480"/>
    </row>
    <row r="4955" spans="2:10">
      <c r="B4955" s="816"/>
      <c r="C4955" s="822" t="s">
        <v>4321</v>
      </c>
      <c r="D4955" s="822"/>
      <c r="E4955" s="822"/>
      <c r="F4955" s="822"/>
      <c r="G4955" s="822"/>
      <c r="H4955" s="822"/>
      <c r="I4955" s="765"/>
      <c r="J4955" s="488"/>
    </row>
    <row r="4956" spans="2:10">
      <c r="B4956" s="381"/>
      <c r="C4956" s="824"/>
      <c r="D4956" s="824" t="s">
        <v>4322</v>
      </c>
      <c r="E4956" s="824"/>
      <c r="F4956" s="824"/>
      <c r="G4956" s="824"/>
      <c r="H4956" s="824"/>
      <c r="I4956" s="703"/>
      <c r="J4956" s="480"/>
    </row>
    <row r="4957" spans="2:10" ht="51" customHeight="1">
      <c r="B4957" s="362"/>
      <c r="C4957" s="823"/>
      <c r="D4957" s="823"/>
      <c r="E4957" s="826" t="str">
        <f>LEFT(I4957,3)</f>
        <v>(ｱ)</v>
      </c>
      <c r="F4957" s="823"/>
      <c r="G4957" s="823"/>
      <c r="H4957" s="823"/>
      <c r="I4957" s="746" t="s">
        <v>4323</v>
      </c>
      <c r="J4957" s="481"/>
    </row>
    <row r="4958" spans="2:10" ht="81.75" customHeight="1">
      <c r="B4958" s="362"/>
      <c r="C4958" s="823"/>
      <c r="D4958" s="823"/>
      <c r="E4958" s="826" t="str">
        <f t="shared" ref="E4958:E4969" si="0">LEFT(I4958,3)</f>
        <v>(ｲ)</v>
      </c>
      <c r="F4958" s="823"/>
      <c r="G4958" s="823"/>
      <c r="H4958" s="823"/>
      <c r="I4958" s="746" t="s">
        <v>4324</v>
      </c>
      <c r="J4958" s="481"/>
    </row>
    <row r="4959" spans="2:10" ht="33.75">
      <c r="B4959" s="381"/>
      <c r="C4959" s="824"/>
      <c r="D4959" s="824"/>
      <c r="E4959" s="825" t="str">
        <f t="shared" si="0"/>
        <v>(ｳ)</v>
      </c>
      <c r="F4959" s="824"/>
      <c r="G4959" s="824"/>
      <c r="H4959" s="824"/>
      <c r="I4959" s="703" t="s">
        <v>4325</v>
      </c>
      <c r="J4959" s="480"/>
    </row>
    <row r="4960" spans="2:10" ht="33" customHeight="1">
      <c r="B4960" s="381"/>
      <c r="C4960" s="824"/>
      <c r="D4960" s="824"/>
      <c r="E4960" s="825" t="str">
        <f t="shared" si="0"/>
        <v>(ｴ)</v>
      </c>
      <c r="F4960" s="824"/>
      <c r="G4960" s="824"/>
      <c r="H4960" s="824"/>
      <c r="I4960" s="703" t="s">
        <v>4326</v>
      </c>
      <c r="J4960" s="480"/>
    </row>
    <row r="4961" spans="2:10" ht="33" customHeight="1">
      <c r="B4961" s="381"/>
      <c r="C4961" s="824"/>
      <c r="D4961" s="824"/>
      <c r="E4961" s="825" t="str">
        <f t="shared" si="0"/>
        <v>(ｵ)</v>
      </c>
      <c r="F4961" s="824"/>
      <c r="G4961" s="824"/>
      <c r="H4961" s="824"/>
      <c r="I4961" s="703" t="s">
        <v>4327</v>
      </c>
      <c r="J4961" s="480"/>
    </row>
    <row r="4962" spans="2:10" ht="87.75" customHeight="1">
      <c r="B4962" s="381"/>
      <c r="C4962" s="824"/>
      <c r="D4962" s="824"/>
      <c r="E4962" s="825" t="str">
        <f t="shared" si="0"/>
        <v>(ｶ)</v>
      </c>
      <c r="F4962" s="824"/>
      <c r="G4962" s="824"/>
      <c r="H4962" s="824"/>
      <c r="I4962" s="703" t="s">
        <v>4328</v>
      </c>
      <c r="J4962" s="480"/>
    </row>
    <row r="4963" spans="2:10" ht="51.75" customHeight="1">
      <c r="B4963" s="381"/>
      <c r="C4963" s="824"/>
      <c r="D4963" s="824"/>
      <c r="E4963" s="825" t="str">
        <f t="shared" si="0"/>
        <v>(ｷ)</v>
      </c>
      <c r="F4963" s="824"/>
      <c r="G4963" s="824"/>
      <c r="H4963" s="824"/>
      <c r="I4963" s="703" t="s">
        <v>4329</v>
      </c>
      <c r="J4963" s="480"/>
    </row>
    <row r="4964" spans="2:10" ht="85.5" customHeight="1">
      <c r="B4964" s="381"/>
      <c r="C4964" s="824"/>
      <c r="D4964" s="824"/>
      <c r="E4964" s="825" t="str">
        <f t="shared" si="0"/>
        <v>(ｸ)</v>
      </c>
      <c r="F4964" s="824"/>
      <c r="G4964" s="824"/>
      <c r="H4964" s="824"/>
      <c r="I4964" s="703" t="s">
        <v>4330</v>
      </c>
      <c r="J4964" s="480"/>
    </row>
    <row r="4965" spans="2:10" ht="62.25" customHeight="1">
      <c r="B4965" s="381"/>
      <c r="C4965" s="824"/>
      <c r="D4965" s="824"/>
      <c r="E4965" s="825" t="str">
        <f t="shared" si="0"/>
        <v>(ｹ)</v>
      </c>
      <c r="F4965" s="824"/>
      <c r="G4965" s="824"/>
      <c r="H4965" s="824"/>
      <c r="I4965" s="703" t="s">
        <v>4331</v>
      </c>
      <c r="J4965" s="480"/>
    </row>
    <row r="4966" spans="2:10" ht="44.25" customHeight="1">
      <c r="B4966" s="381"/>
      <c r="C4966" s="824"/>
      <c r="D4966" s="824"/>
      <c r="E4966" s="825" t="str">
        <f t="shared" si="0"/>
        <v>(ｺ)</v>
      </c>
      <c r="F4966" s="824"/>
      <c r="G4966" s="824"/>
      <c r="H4966" s="824"/>
      <c r="I4966" s="703" t="s">
        <v>4332</v>
      </c>
      <c r="J4966" s="480"/>
    </row>
    <row r="4967" spans="2:10" ht="85.5" customHeight="1">
      <c r="B4967" s="381"/>
      <c r="C4967" s="824"/>
      <c r="D4967" s="824"/>
      <c r="E4967" s="825" t="str">
        <f t="shared" si="0"/>
        <v>(ｻ)</v>
      </c>
      <c r="F4967" s="824"/>
      <c r="G4967" s="824"/>
      <c r="H4967" s="824"/>
      <c r="I4967" s="703" t="s">
        <v>4333</v>
      </c>
      <c r="J4967" s="480"/>
    </row>
    <row r="4968" spans="2:10" ht="37.5" customHeight="1">
      <c r="B4968" s="381"/>
      <c r="C4968" s="824"/>
      <c r="D4968" s="824"/>
      <c r="E4968" s="825" t="str">
        <f t="shared" si="0"/>
        <v>(ｼ)</v>
      </c>
      <c r="F4968" s="824"/>
      <c r="G4968" s="824"/>
      <c r="H4968" s="824"/>
      <c r="I4968" s="703" t="s">
        <v>4334</v>
      </c>
      <c r="J4968" s="480"/>
    </row>
    <row r="4969" spans="2:10" ht="37.5" customHeight="1">
      <c r="B4969" s="381"/>
      <c r="C4969" s="824"/>
      <c r="D4969" s="824"/>
      <c r="E4969" s="825" t="str">
        <f t="shared" si="0"/>
        <v>(ｽ)</v>
      </c>
      <c r="F4969" s="824"/>
      <c r="G4969" s="824"/>
      <c r="H4969" s="824"/>
      <c r="I4969" s="703" t="s">
        <v>4335</v>
      </c>
      <c r="J4969" s="480"/>
    </row>
    <row r="4970" spans="2:10">
      <c r="B4970" s="381"/>
      <c r="C4970" s="824"/>
      <c r="D4970" s="824"/>
      <c r="E4970" s="824"/>
      <c r="F4970" s="824" t="s">
        <v>4336</v>
      </c>
      <c r="G4970" s="824"/>
      <c r="H4970" s="824"/>
      <c r="I4970" s="703"/>
      <c r="J4970" s="480"/>
    </row>
    <row r="4971" spans="2:10" ht="31.5" customHeight="1">
      <c r="B4971" s="381"/>
      <c r="C4971" s="824"/>
      <c r="D4971" s="824"/>
      <c r="E4971" s="824"/>
      <c r="F4971" s="824"/>
      <c r="G4971" s="824" t="s">
        <v>1547</v>
      </c>
      <c r="H4971" s="824"/>
      <c r="I4971" s="703" t="s">
        <v>4337</v>
      </c>
      <c r="J4971" s="480"/>
    </row>
    <row r="4972" spans="2:10" ht="50.25" customHeight="1">
      <c r="B4972" s="381"/>
      <c r="C4972" s="824"/>
      <c r="D4972" s="824"/>
      <c r="E4972" s="824"/>
      <c r="F4972" s="824"/>
      <c r="G4972" s="824" t="s">
        <v>1548</v>
      </c>
      <c r="H4972" s="824"/>
      <c r="I4972" s="703" t="s">
        <v>4338</v>
      </c>
      <c r="J4972" s="480"/>
    </row>
    <row r="4973" spans="2:10">
      <c r="B4973" s="381"/>
      <c r="C4973" s="824"/>
      <c r="D4973" s="824"/>
      <c r="E4973" s="824"/>
      <c r="F4973" s="824" t="s">
        <v>4339</v>
      </c>
      <c r="G4973" s="824"/>
      <c r="H4973" s="824"/>
      <c r="I4973" s="703"/>
      <c r="J4973" s="480"/>
    </row>
    <row r="4974" spans="2:10" ht="75" customHeight="1">
      <c r="B4974" s="381"/>
      <c r="C4974" s="824"/>
      <c r="D4974" s="824"/>
      <c r="E4974" s="824"/>
      <c r="F4974" s="824"/>
      <c r="G4974" s="824" t="s">
        <v>1547</v>
      </c>
      <c r="H4974" s="824"/>
      <c r="I4974" s="703" t="s">
        <v>4340</v>
      </c>
      <c r="J4974" s="480"/>
    </row>
    <row r="4975" spans="2:10" ht="29.25" customHeight="1">
      <c r="B4975" s="362"/>
      <c r="C4975" s="823"/>
      <c r="D4975" s="823"/>
      <c r="E4975" s="823"/>
      <c r="F4975" s="823"/>
      <c r="G4975" s="823" t="s">
        <v>1548</v>
      </c>
      <c r="H4975" s="823"/>
      <c r="I4975" s="746" t="s">
        <v>4341</v>
      </c>
      <c r="J4975" s="481"/>
    </row>
    <row r="4976" spans="2:10" ht="28.5" customHeight="1">
      <c r="B4976" s="362"/>
      <c r="C4976" s="823"/>
      <c r="D4976" s="823"/>
      <c r="E4976" s="823"/>
      <c r="F4976" s="823"/>
      <c r="G4976" s="823" t="s">
        <v>1549</v>
      </c>
      <c r="H4976" s="823"/>
      <c r="I4976" s="746" t="s">
        <v>4342</v>
      </c>
      <c r="J4976" s="481"/>
    </row>
    <row r="4977" spans="2:10" ht="54.75" customHeight="1">
      <c r="B4977" s="381"/>
      <c r="C4977" s="824"/>
      <c r="D4977" s="824"/>
      <c r="E4977" s="824"/>
      <c r="F4977" s="824"/>
      <c r="G4977" s="824" t="s">
        <v>1550</v>
      </c>
      <c r="H4977" s="824"/>
      <c r="I4977" s="703" t="s">
        <v>4343</v>
      </c>
      <c r="J4977" s="480"/>
    </row>
    <row r="4978" spans="2:10">
      <c r="B4978" s="381"/>
      <c r="C4978" s="824"/>
      <c r="D4978" s="824"/>
      <c r="E4978" s="824"/>
      <c r="F4978" s="824" t="s">
        <v>4344</v>
      </c>
      <c r="G4978" s="824"/>
      <c r="H4978" s="824"/>
      <c r="I4978" s="703"/>
      <c r="J4978" s="480"/>
    </row>
    <row r="4979" spans="2:10" ht="27.75" customHeight="1">
      <c r="B4979" s="381"/>
      <c r="C4979" s="824"/>
      <c r="D4979" s="824"/>
      <c r="E4979" s="824"/>
      <c r="F4979" s="824"/>
      <c r="G4979" s="824" t="s">
        <v>1547</v>
      </c>
      <c r="H4979" s="824"/>
      <c r="I4979" s="703" t="s">
        <v>4345</v>
      </c>
      <c r="J4979" s="480"/>
    </row>
    <row r="4980" spans="2:10" ht="72" customHeight="1">
      <c r="B4980" s="381"/>
      <c r="C4980" s="824"/>
      <c r="D4980" s="824"/>
      <c r="E4980" s="824"/>
      <c r="F4980" s="824"/>
      <c r="G4980" s="824" t="s">
        <v>1548</v>
      </c>
      <c r="H4980" s="824"/>
      <c r="I4980" s="703" t="s">
        <v>4346</v>
      </c>
      <c r="J4980" s="480"/>
    </row>
    <row r="4981" spans="2:10" ht="46.5" customHeight="1">
      <c r="B4981" s="381"/>
      <c r="C4981" s="824"/>
      <c r="D4981" s="824"/>
      <c r="E4981" s="824"/>
      <c r="F4981" s="824"/>
      <c r="G4981" s="824" t="s">
        <v>1549</v>
      </c>
      <c r="H4981" s="824"/>
      <c r="I4981" s="703" t="s">
        <v>4347</v>
      </c>
      <c r="J4981" s="480"/>
    </row>
    <row r="4982" spans="2:10">
      <c r="B4982" s="362"/>
      <c r="C4982" s="823"/>
      <c r="D4982" s="823"/>
      <c r="E4982" s="823"/>
      <c r="F4982" s="823" t="s">
        <v>4348</v>
      </c>
      <c r="G4982" s="823"/>
      <c r="H4982" s="823"/>
      <c r="I4982" s="746"/>
      <c r="J4982" s="481"/>
    </row>
    <row r="4983" spans="2:10" ht="33.75">
      <c r="B4983" s="362"/>
      <c r="C4983" s="823"/>
      <c r="D4983" s="823"/>
      <c r="E4983" s="823"/>
      <c r="F4983" s="823"/>
      <c r="G4983" s="824" t="s">
        <v>1547</v>
      </c>
      <c r="H4983" s="823"/>
      <c r="I4983" s="746" t="s">
        <v>4349</v>
      </c>
      <c r="J4983" s="481"/>
    </row>
    <row r="4984" spans="2:10" ht="75.75" customHeight="1">
      <c r="B4984" s="362"/>
      <c r="C4984" s="823"/>
      <c r="D4984" s="823"/>
      <c r="E4984" s="823"/>
      <c r="F4984" s="823"/>
      <c r="G4984" s="824" t="s">
        <v>1548</v>
      </c>
      <c r="H4984" s="823"/>
      <c r="I4984" s="746" t="s">
        <v>4350</v>
      </c>
      <c r="J4984" s="481"/>
    </row>
    <row r="4985" spans="2:10" ht="22.5">
      <c r="B4985" s="362"/>
      <c r="C4985" s="823"/>
      <c r="D4985" s="823"/>
      <c r="E4985" s="823"/>
      <c r="F4985" s="823"/>
      <c r="G4985" s="824" t="s">
        <v>1549</v>
      </c>
      <c r="H4985" s="823"/>
      <c r="I4985" s="746" t="s">
        <v>4351</v>
      </c>
      <c r="J4985" s="481"/>
    </row>
    <row r="4986" spans="2:10">
      <c r="B4986" s="362"/>
      <c r="C4986" s="823"/>
      <c r="D4986" s="823"/>
      <c r="E4986" s="823"/>
      <c r="F4986" s="823" t="s">
        <v>4352</v>
      </c>
      <c r="G4986" s="823"/>
      <c r="H4986" s="823"/>
      <c r="I4986" s="759"/>
      <c r="J4986" s="481"/>
    </row>
    <row r="4987" spans="2:10" ht="72" customHeight="1">
      <c r="B4987" s="362"/>
      <c r="C4987" s="823"/>
      <c r="D4987" s="823"/>
      <c r="E4987" s="823"/>
      <c r="F4987" s="823"/>
      <c r="G4987" s="824" t="s">
        <v>1547</v>
      </c>
      <c r="H4987" s="823"/>
      <c r="I4987" s="746" t="s">
        <v>4353</v>
      </c>
      <c r="J4987" s="481"/>
    </row>
    <row r="4988" spans="2:10" ht="41.25" customHeight="1">
      <c r="B4988" s="362"/>
      <c r="C4988" s="823"/>
      <c r="D4988" s="823"/>
      <c r="E4988" s="823"/>
      <c r="F4988" s="823"/>
      <c r="G4988" s="824" t="s">
        <v>1548</v>
      </c>
      <c r="H4988" s="823"/>
      <c r="I4988" s="746" t="s">
        <v>4354</v>
      </c>
      <c r="J4988" s="481"/>
    </row>
    <row r="4989" spans="2:10" ht="41.25" customHeight="1">
      <c r="B4989" s="362"/>
      <c r="C4989" s="823"/>
      <c r="D4989" s="823"/>
      <c r="E4989" s="823"/>
      <c r="F4989" s="823"/>
      <c r="G4989" s="824" t="s">
        <v>1549</v>
      </c>
      <c r="H4989" s="823"/>
      <c r="I4989" s="746" t="s">
        <v>4355</v>
      </c>
      <c r="J4989" s="481"/>
    </row>
    <row r="4990" spans="2:10" ht="41.25" customHeight="1">
      <c r="B4990" s="362"/>
      <c r="C4990" s="823"/>
      <c r="D4990" s="823"/>
      <c r="E4990" s="823"/>
      <c r="F4990" s="823"/>
      <c r="G4990" s="824" t="s">
        <v>1550</v>
      </c>
      <c r="H4990" s="823"/>
      <c r="I4990" s="746" t="s">
        <v>4356</v>
      </c>
      <c r="J4990" s="481"/>
    </row>
    <row r="4991" spans="2:10" ht="41.25" customHeight="1">
      <c r="B4991" s="362"/>
      <c r="C4991" s="823"/>
      <c r="D4991" s="823"/>
      <c r="E4991" s="823"/>
      <c r="F4991" s="823"/>
      <c r="G4991" s="823" t="s">
        <v>1551</v>
      </c>
      <c r="H4991" s="823"/>
      <c r="I4991" s="746" t="s">
        <v>4357</v>
      </c>
      <c r="J4991" s="481"/>
    </row>
    <row r="4992" spans="2:10" ht="57.75" customHeight="1">
      <c r="B4992" s="362"/>
      <c r="C4992" s="823"/>
      <c r="D4992" s="823"/>
      <c r="E4992" s="823"/>
      <c r="F4992" s="823"/>
      <c r="G4992" s="823" t="s">
        <v>1552</v>
      </c>
      <c r="H4992" s="823"/>
      <c r="I4992" s="759" t="s">
        <v>4358</v>
      </c>
      <c r="J4992" s="481"/>
    </row>
    <row r="4993" spans="2:10" ht="41.25" customHeight="1">
      <c r="B4993" s="362"/>
      <c r="C4993" s="823"/>
      <c r="D4993" s="823"/>
      <c r="E4993" s="823"/>
      <c r="F4993" s="823"/>
      <c r="G4993" s="823" t="s">
        <v>1553</v>
      </c>
      <c r="H4993" s="823"/>
      <c r="I4993" s="746" t="s">
        <v>4359</v>
      </c>
      <c r="J4993" s="481"/>
    </row>
    <row r="4994" spans="2:10" ht="22.5">
      <c r="B4994" s="362"/>
      <c r="C4994" s="823"/>
      <c r="D4994" s="823"/>
      <c r="E4994" s="823"/>
      <c r="F4994" s="823"/>
      <c r="G4994" s="823" t="s">
        <v>2609</v>
      </c>
      <c r="H4994" s="823"/>
      <c r="I4994" s="746" t="s">
        <v>4360</v>
      </c>
      <c r="J4994" s="481"/>
    </row>
    <row r="4995" spans="2:10">
      <c r="B4995" s="362"/>
      <c r="C4995" s="823"/>
      <c r="D4995" s="823"/>
      <c r="E4995" s="823"/>
      <c r="F4995" s="823" t="s">
        <v>4361</v>
      </c>
      <c r="G4995" s="823"/>
      <c r="H4995" s="823"/>
      <c r="I4995" s="746"/>
      <c r="J4995" s="481"/>
    </row>
    <row r="4996" spans="2:10" ht="83.25" customHeight="1">
      <c r="B4996" s="362"/>
      <c r="C4996" s="823"/>
      <c r="D4996" s="823"/>
      <c r="E4996" s="823"/>
      <c r="F4996" s="823"/>
      <c r="G4996" s="824" t="s">
        <v>1547</v>
      </c>
      <c r="H4996" s="823"/>
      <c r="I4996" s="746" t="s">
        <v>4362</v>
      </c>
      <c r="J4996" s="481"/>
    </row>
    <row r="4997" spans="2:10" ht="39" customHeight="1">
      <c r="B4997" s="362"/>
      <c r="C4997" s="823"/>
      <c r="D4997" s="823"/>
      <c r="E4997" s="823"/>
      <c r="F4997" s="823"/>
      <c r="G4997" s="823" t="s">
        <v>1548</v>
      </c>
      <c r="H4997" s="823"/>
      <c r="I4997" s="759" t="s">
        <v>4363</v>
      </c>
      <c r="J4997" s="481"/>
    </row>
    <row r="4998" spans="2:10" ht="28.5" customHeight="1">
      <c r="B4998" s="362"/>
      <c r="C4998" s="823"/>
      <c r="D4998" s="823"/>
      <c r="E4998" s="823"/>
      <c r="F4998" s="823"/>
      <c r="G4998" s="823" t="s">
        <v>1549</v>
      </c>
      <c r="H4998" s="823"/>
      <c r="I4998" s="746" t="s">
        <v>4364</v>
      </c>
      <c r="J4998" s="481"/>
    </row>
    <row r="4999" spans="2:10" ht="42" customHeight="1">
      <c r="B4999" s="362"/>
      <c r="C4999" s="823"/>
      <c r="D4999" s="823"/>
      <c r="E4999" s="823"/>
      <c r="F4999" s="823"/>
      <c r="G4999" s="824" t="s">
        <v>1550</v>
      </c>
      <c r="H4999" s="823"/>
      <c r="I4999" s="746" t="s">
        <v>4365</v>
      </c>
      <c r="J4999" s="481"/>
    </row>
    <row r="5000" spans="2:10" ht="42" customHeight="1">
      <c r="B5000" s="362"/>
      <c r="C5000" s="823"/>
      <c r="D5000" s="823"/>
      <c r="E5000" s="823"/>
      <c r="F5000" s="823"/>
      <c r="G5000" s="823" t="s">
        <v>1551</v>
      </c>
      <c r="H5000" s="823"/>
      <c r="I5000" s="746" t="s">
        <v>4366</v>
      </c>
      <c r="J5000" s="481"/>
    </row>
    <row r="5001" spans="2:10">
      <c r="B5001" s="362"/>
      <c r="C5001" s="823"/>
      <c r="D5001" s="823" t="s">
        <v>4367</v>
      </c>
      <c r="E5001" s="823"/>
      <c r="F5001" s="823"/>
      <c r="G5001" s="823"/>
      <c r="H5001" s="823"/>
      <c r="I5001" s="746"/>
      <c r="J5001" s="481"/>
    </row>
    <row r="5002" spans="2:10" ht="42.75" customHeight="1">
      <c r="B5002" s="362"/>
      <c r="C5002" s="823"/>
      <c r="D5002" s="823"/>
      <c r="E5002" s="826" t="s">
        <v>1810</v>
      </c>
      <c r="F5002" s="823"/>
      <c r="G5002" s="823"/>
      <c r="H5002" s="823"/>
      <c r="I5002" s="759" t="s">
        <v>4368</v>
      </c>
      <c r="J5002" s="481"/>
    </row>
    <row r="5003" spans="2:10" ht="56.25" customHeight="1">
      <c r="B5003" s="362"/>
      <c r="C5003" s="823"/>
      <c r="D5003" s="823"/>
      <c r="E5003" s="826" t="s">
        <v>1640</v>
      </c>
      <c r="F5003" s="823"/>
      <c r="G5003" s="823"/>
      <c r="H5003" s="823"/>
      <c r="I5003" s="746" t="s">
        <v>4369</v>
      </c>
      <c r="J5003" s="481"/>
    </row>
    <row r="5004" spans="2:10" ht="29.25" customHeight="1">
      <c r="B5004" s="362"/>
      <c r="C5004" s="823"/>
      <c r="D5004" s="823"/>
      <c r="E5004" s="826" t="s">
        <v>1642</v>
      </c>
      <c r="F5004" s="823"/>
      <c r="G5004" s="823"/>
      <c r="H5004" s="823"/>
      <c r="I5004" s="746" t="s">
        <v>4370</v>
      </c>
      <c r="J5004" s="481"/>
    </row>
    <row r="5005" spans="2:10" ht="76.5" customHeight="1">
      <c r="B5005" s="362"/>
      <c r="C5005" s="823"/>
      <c r="D5005" s="823"/>
      <c r="E5005" s="826" t="s">
        <v>1644</v>
      </c>
      <c r="F5005" s="823"/>
      <c r="G5005" s="823"/>
      <c r="H5005" s="823"/>
      <c r="I5005" s="746" t="s">
        <v>4371</v>
      </c>
      <c r="J5005" s="481"/>
    </row>
    <row r="5006" spans="2:10" ht="42" customHeight="1">
      <c r="B5006" s="362"/>
      <c r="C5006" s="823"/>
      <c r="D5006" s="823"/>
      <c r="E5006" s="826" t="s">
        <v>1646</v>
      </c>
      <c r="F5006" s="823"/>
      <c r="G5006" s="823"/>
      <c r="H5006" s="823"/>
      <c r="I5006" s="746" t="s">
        <v>4372</v>
      </c>
      <c r="J5006" s="481"/>
    </row>
    <row r="5007" spans="2:10" ht="29.25" customHeight="1">
      <c r="B5007" s="362"/>
      <c r="C5007" s="823"/>
      <c r="D5007" s="823"/>
      <c r="E5007" s="826" t="s">
        <v>1648</v>
      </c>
      <c r="F5007" s="823"/>
      <c r="G5007" s="823"/>
      <c r="H5007" s="823"/>
      <c r="I5007" s="746" t="s">
        <v>4373</v>
      </c>
      <c r="J5007" s="481"/>
    </row>
    <row r="5008" spans="2:10" ht="48.75" customHeight="1">
      <c r="B5008" s="362"/>
      <c r="C5008" s="823"/>
      <c r="D5008" s="823"/>
      <c r="E5008" s="826" t="s">
        <v>1868</v>
      </c>
      <c r="F5008" s="823"/>
      <c r="G5008" s="823"/>
      <c r="H5008" s="823"/>
      <c r="I5008" s="746" t="s">
        <v>4374</v>
      </c>
      <c r="J5008" s="481"/>
    </row>
    <row r="5009" spans="2:10">
      <c r="B5009" s="362"/>
      <c r="C5009" s="823"/>
      <c r="D5009" s="823" t="s">
        <v>4375</v>
      </c>
      <c r="E5009" s="823"/>
      <c r="F5009" s="823"/>
      <c r="G5009" s="823"/>
      <c r="H5009" s="823"/>
      <c r="I5009" s="746"/>
      <c r="J5009" s="481"/>
    </row>
    <row r="5010" spans="2:10" ht="105.75" customHeight="1">
      <c r="B5010" s="362"/>
      <c r="C5010" s="823"/>
      <c r="D5010" s="823"/>
      <c r="E5010" s="826" t="s">
        <v>1810</v>
      </c>
      <c r="F5010" s="823"/>
      <c r="G5010" s="823"/>
      <c r="H5010" s="823"/>
      <c r="I5010" s="746" t="s">
        <v>4376</v>
      </c>
      <c r="J5010" s="481"/>
    </row>
    <row r="5011" spans="2:10" ht="54.75" customHeight="1">
      <c r="B5011" s="362"/>
      <c r="C5011" s="823"/>
      <c r="D5011" s="823"/>
      <c r="E5011" s="826" t="s">
        <v>1640</v>
      </c>
      <c r="F5011" s="823"/>
      <c r="G5011" s="823"/>
      <c r="H5011" s="823"/>
      <c r="I5011" s="746" t="s">
        <v>4377</v>
      </c>
      <c r="J5011" s="481"/>
    </row>
    <row r="5012" spans="2:10" ht="48.75" customHeight="1">
      <c r="B5012" s="362"/>
      <c r="C5012" s="823"/>
      <c r="D5012" s="823"/>
      <c r="E5012" s="826" t="s">
        <v>1642</v>
      </c>
      <c r="F5012" s="823"/>
      <c r="G5012" s="823"/>
      <c r="H5012" s="823"/>
      <c r="I5012" s="746" t="s">
        <v>4378</v>
      </c>
      <c r="J5012" s="481"/>
    </row>
    <row r="5013" spans="2:10" ht="73.5" customHeight="1">
      <c r="B5013" s="362"/>
      <c r="C5013" s="823"/>
      <c r="D5013" s="823"/>
      <c r="E5013" s="826" t="s">
        <v>1644</v>
      </c>
      <c r="F5013" s="823"/>
      <c r="G5013" s="823"/>
      <c r="H5013" s="823"/>
      <c r="I5013" s="746" t="s">
        <v>4379</v>
      </c>
      <c r="J5013" s="481"/>
    </row>
    <row r="5014" spans="2:10" ht="72" customHeight="1">
      <c r="B5014" s="362"/>
      <c r="C5014" s="823"/>
      <c r="D5014" s="823"/>
      <c r="E5014" s="826" t="s">
        <v>1646</v>
      </c>
      <c r="F5014" s="823"/>
      <c r="G5014" s="823"/>
      <c r="H5014" s="823"/>
      <c r="I5014" s="746" t="s">
        <v>4380</v>
      </c>
      <c r="J5014" s="481"/>
    </row>
    <row r="5015" spans="2:10" ht="28.5" customHeight="1">
      <c r="B5015" s="362"/>
      <c r="C5015" s="823"/>
      <c r="D5015" s="823"/>
      <c r="E5015" s="826" t="s">
        <v>1648</v>
      </c>
      <c r="F5015" s="823"/>
      <c r="G5015" s="823"/>
      <c r="H5015" s="823"/>
      <c r="I5015" s="746" t="s">
        <v>4381</v>
      </c>
      <c r="J5015" s="481"/>
    </row>
    <row r="5016" spans="2:10" ht="95.25" customHeight="1">
      <c r="B5016" s="362"/>
      <c r="C5016" s="823"/>
      <c r="D5016" s="823"/>
      <c r="E5016" s="826" t="s">
        <v>1868</v>
      </c>
      <c r="F5016" s="823"/>
      <c r="G5016" s="823"/>
      <c r="H5016" s="823"/>
      <c r="I5016" s="746" t="s">
        <v>4382</v>
      </c>
      <c r="J5016" s="481"/>
    </row>
    <row r="5017" spans="2:10" ht="73.5" customHeight="1">
      <c r="B5017" s="362"/>
      <c r="C5017" s="823"/>
      <c r="D5017" s="823"/>
      <c r="E5017" s="826" t="s">
        <v>1870</v>
      </c>
      <c r="F5017" s="823"/>
      <c r="G5017" s="823"/>
      <c r="H5017" s="823"/>
      <c r="I5017" s="746" t="s">
        <v>4383</v>
      </c>
      <c r="J5017" s="481"/>
    </row>
    <row r="5018" spans="2:10" ht="29.25" customHeight="1">
      <c r="B5018" s="362"/>
      <c r="C5018" s="823"/>
      <c r="D5018" s="823"/>
      <c r="E5018" s="826" t="s">
        <v>1872</v>
      </c>
      <c r="F5018" s="823"/>
      <c r="G5018" s="823"/>
      <c r="H5018" s="823"/>
      <c r="I5018" s="746" t="s">
        <v>4384</v>
      </c>
      <c r="J5018" s="481"/>
    </row>
    <row r="5019" spans="2:10" ht="39" customHeight="1">
      <c r="B5019" s="362"/>
      <c r="C5019" s="823"/>
      <c r="D5019" s="823"/>
      <c r="E5019" s="826" t="s">
        <v>1874</v>
      </c>
      <c r="F5019" s="823"/>
      <c r="G5019" s="823"/>
      <c r="H5019" s="823"/>
      <c r="I5019" s="746" t="s">
        <v>4385</v>
      </c>
      <c r="J5019" s="481"/>
    </row>
    <row r="5020" spans="2:10" ht="29.25" customHeight="1">
      <c r="B5020" s="362"/>
      <c r="C5020" s="823"/>
      <c r="D5020" s="823"/>
      <c r="E5020" s="826" t="s">
        <v>1876</v>
      </c>
      <c r="F5020" s="823"/>
      <c r="G5020" s="823"/>
      <c r="H5020" s="823"/>
      <c r="I5020" s="746" t="s">
        <v>4386</v>
      </c>
      <c r="J5020" s="481"/>
    </row>
    <row r="5021" spans="2:10" ht="49.5" customHeight="1">
      <c r="B5021" s="362"/>
      <c r="C5021" s="823"/>
      <c r="D5021" s="823"/>
      <c r="E5021" s="826" t="s">
        <v>1878</v>
      </c>
      <c r="F5021" s="823"/>
      <c r="G5021" s="823"/>
      <c r="H5021" s="823"/>
      <c r="I5021" s="746" t="s">
        <v>4387</v>
      </c>
      <c r="J5021" s="481"/>
    </row>
    <row r="5022" spans="2:10" ht="49.5" customHeight="1">
      <c r="B5022" s="362"/>
      <c r="C5022" s="823"/>
      <c r="D5022" s="823"/>
      <c r="E5022" s="826" t="s">
        <v>1880</v>
      </c>
      <c r="F5022" s="823"/>
      <c r="G5022" s="823"/>
      <c r="H5022" s="823"/>
      <c r="I5022" s="746" t="s">
        <v>4388</v>
      </c>
      <c r="J5022" s="481"/>
    </row>
    <row r="5023" spans="2:10" ht="22.5" customHeight="1">
      <c r="B5023" s="362"/>
      <c r="C5023" s="823"/>
      <c r="D5023" s="823"/>
      <c r="E5023" s="826" t="s">
        <v>1882</v>
      </c>
      <c r="F5023" s="823"/>
      <c r="G5023" s="823"/>
      <c r="H5023" s="823"/>
      <c r="I5023" s="746" t="s">
        <v>4389</v>
      </c>
      <c r="J5023" s="481"/>
    </row>
    <row r="5024" spans="2:10" ht="53.25" customHeight="1">
      <c r="B5024" s="362"/>
      <c r="C5024" s="823"/>
      <c r="D5024" s="823"/>
      <c r="E5024" s="826" t="s">
        <v>1899</v>
      </c>
      <c r="F5024" s="823"/>
      <c r="G5024" s="823"/>
      <c r="H5024" s="823"/>
      <c r="I5024" s="746" t="s">
        <v>4390</v>
      </c>
      <c r="J5024" s="481"/>
    </row>
    <row r="5025" spans="2:10" ht="42.75" customHeight="1">
      <c r="B5025" s="362"/>
      <c r="C5025" s="823"/>
      <c r="D5025" s="823"/>
      <c r="E5025" s="826" t="s">
        <v>1901</v>
      </c>
      <c r="F5025" s="823"/>
      <c r="G5025" s="823"/>
      <c r="H5025" s="823"/>
      <c r="I5025" s="746" t="s">
        <v>4391</v>
      </c>
      <c r="J5025" s="481"/>
    </row>
    <row r="5026" spans="2:10" ht="42.75" customHeight="1">
      <c r="B5026" s="362"/>
      <c r="C5026" s="823"/>
      <c r="D5026" s="823"/>
      <c r="E5026" s="823"/>
      <c r="F5026" s="826" t="s">
        <v>1675</v>
      </c>
      <c r="G5026" s="823"/>
      <c r="H5026" s="823"/>
      <c r="I5026" s="746" t="s">
        <v>4392</v>
      </c>
      <c r="J5026" s="481"/>
    </row>
    <row r="5027" spans="2:10" ht="69.75" customHeight="1">
      <c r="B5027" s="362"/>
      <c r="C5027" s="823"/>
      <c r="D5027" s="823"/>
      <c r="E5027" s="823"/>
      <c r="F5027" s="826" t="s">
        <v>1677</v>
      </c>
      <c r="G5027" s="823"/>
      <c r="H5027" s="823"/>
      <c r="I5027" s="746" t="s">
        <v>4393</v>
      </c>
      <c r="J5027" s="481"/>
    </row>
    <row r="5028" spans="2:10" ht="81.75" customHeight="1">
      <c r="B5028" s="362"/>
      <c r="C5028" s="823"/>
      <c r="D5028" s="823"/>
      <c r="E5028" s="823"/>
      <c r="F5028" s="826" t="s">
        <v>1679</v>
      </c>
      <c r="G5028" s="823"/>
      <c r="H5028" s="823"/>
      <c r="I5028" s="746" t="s">
        <v>4394</v>
      </c>
      <c r="J5028" s="481"/>
    </row>
    <row r="5029" spans="2:10" ht="33.75">
      <c r="B5029" s="362"/>
      <c r="C5029" s="823"/>
      <c r="D5029" s="823"/>
      <c r="E5029" s="823"/>
      <c r="F5029" s="826" t="s">
        <v>1681</v>
      </c>
      <c r="G5029" s="823"/>
      <c r="H5029" s="823"/>
      <c r="I5029" s="746" t="s">
        <v>4395</v>
      </c>
      <c r="J5029" s="481"/>
    </row>
    <row r="5030" spans="2:10" ht="42" customHeight="1">
      <c r="B5030" s="362"/>
      <c r="C5030" s="823"/>
      <c r="D5030" s="823"/>
      <c r="E5030" s="823"/>
      <c r="F5030" s="826" t="s">
        <v>1946</v>
      </c>
      <c r="G5030" s="823"/>
      <c r="H5030" s="823"/>
      <c r="I5030" s="746" t="s">
        <v>4396</v>
      </c>
      <c r="J5030" s="481"/>
    </row>
    <row r="5031" spans="2:10" ht="59.25" customHeight="1">
      <c r="B5031" s="362"/>
      <c r="C5031" s="823"/>
      <c r="D5031" s="823"/>
      <c r="E5031" s="823"/>
      <c r="F5031" s="826" t="s">
        <v>1948</v>
      </c>
      <c r="G5031" s="823"/>
      <c r="H5031" s="823"/>
      <c r="I5031" s="746" t="s">
        <v>4397</v>
      </c>
      <c r="J5031" s="481"/>
    </row>
    <row r="5032" spans="2:10" ht="71.25" customHeight="1">
      <c r="B5032" s="362"/>
      <c r="C5032" s="823"/>
      <c r="D5032" s="823"/>
      <c r="E5032" s="823"/>
      <c r="F5032" s="826" t="s">
        <v>1950</v>
      </c>
      <c r="G5032" s="823"/>
      <c r="H5032" s="823"/>
      <c r="I5032" s="746" t="s">
        <v>4398</v>
      </c>
      <c r="J5032" s="481"/>
    </row>
    <row r="5033" spans="2:10" ht="30.75" customHeight="1">
      <c r="B5033" s="362"/>
      <c r="C5033" s="823"/>
      <c r="D5033" s="823"/>
      <c r="E5033" s="823"/>
      <c r="F5033" s="826" t="s">
        <v>1952</v>
      </c>
      <c r="G5033" s="823"/>
      <c r="H5033" s="823"/>
      <c r="I5033" s="746" t="s">
        <v>4399</v>
      </c>
      <c r="J5033" s="481"/>
    </row>
    <row r="5034" spans="2:10" ht="33.75">
      <c r="B5034" s="362"/>
      <c r="C5034" s="823"/>
      <c r="D5034" s="823"/>
      <c r="E5034" s="823"/>
      <c r="F5034" s="826" t="s">
        <v>1954</v>
      </c>
      <c r="G5034" s="823"/>
      <c r="H5034" s="823"/>
      <c r="I5034" s="746" t="s">
        <v>4400</v>
      </c>
      <c r="J5034" s="481"/>
    </row>
    <row r="5035" spans="2:10">
      <c r="B5035" s="362"/>
      <c r="C5035" s="823"/>
      <c r="D5035" s="823"/>
      <c r="E5035" s="823"/>
      <c r="F5035" s="823"/>
      <c r="G5035" s="823" t="s">
        <v>4401</v>
      </c>
      <c r="H5035" s="823"/>
      <c r="I5035" s="746"/>
      <c r="J5035" s="481"/>
    </row>
    <row r="5036" spans="2:10">
      <c r="B5036" s="362"/>
      <c r="C5036" s="823"/>
      <c r="D5036" s="823"/>
      <c r="E5036" s="823"/>
      <c r="F5036" s="823"/>
      <c r="G5036" s="823" t="s">
        <v>4402</v>
      </c>
      <c r="H5036" s="823"/>
      <c r="I5036" s="746"/>
      <c r="J5036" s="481"/>
    </row>
    <row r="5037" spans="2:10">
      <c r="B5037" s="362"/>
      <c r="C5037" s="823"/>
      <c r="D5037" s="823"/>
      <c r="E5037" s="823"/>
      <c r="F5037" s="823"/>
      <c r="G5037" s="823" t="s">
        <v>4403</v>
      </c>
      <c r="H5037" s="823"/>
      <c r="I5037" s="759"/>
      <c r="J5037" s="481"/>
    </row>
    <row r="5038" spans="2:10">
      <c r="B5038" s="362"/>
      <c r="C5038" s="823"/>
      <c r="D5038" s="823"/>
      <c r="E5038" s="823"/>
      <c r="F5038" s="823"/>
      <c r="G5038" s="823" t="s">
        <v>4404</v>
      </c>
      <c r="H5038" s="823"/>
      <c r="I5038" s="746"/>
      <c r="J5038" s="481"/>
    </row>
    <row r="5039" spans="2:10">
      <c r="B5039" s="362"/>
      <c r="C5039" s="823"/>
      <c r="D5039" s="823"/>
      <c r="E5039" s="823"/>
      <c r="F5039" s="823"/>
      <c r="G5039" s="823" t="s">
        <v>4405</v>
      </c>
      <c r="H5039" s="823"/>
      <c r="I5039" s="746"/>
      <c r="J5039" s="481"/>
    </row>
    <row r="5040" spans="2:10">
      <c r="B5040" s="362"/>
      <c r="C5040" s="823"/>
      <c r="D5040" s="823"/>
      <c r="E5040" s="823"/>
      <c r="F5040" s="823"/>
      <c r="G5040" s="823" t="s">
        <v>4406</v>
      </c>
      <c r="H5040" s="823"/>
      <c r="I5040" s="746"/>
      <c r="J5040" s="481"/>
    </row>
    <row r="5041" spans="2:10">
      <c r="B5041" s="362"/>
      <c r="C5041" s="823"/>
      <c r="D5041" s="823"/>
      <c r="E5041" s="823"/>
      <c r="F5041" s="823"/>
      <c r="G5041" s="823" t="s">
        <v>4407</v>
      </c>
      <c r="H5041" s="823"/>
      <c r="I5041" s="746"/>
      <c r="J5041" s="481"/>
    </row>
    <row r="5042" spans="2:10" ht="28.5" customHeight="1">
      <c r="B5042" s="362"/>
      <c r="C5042" s="823"/>
      <c r="D5042" s="823"/>
      <c r="E5042" s="823"/>
      <c r="F5042" s="823" t="s">
        <v>2792</v>
      </c>
      <c r="G5042" s="823"/>
      <c r="H5042" s="823"/>
      <c r="I5042" s="746" t="s">
        <v>4408</v>
      </c>
      <c r="J5042" s="481"/>
    </row>
    <row r="5043" spans="2:10">
      <c r="B5043" s="362"/>
      <c r="C5043" s="823"/>
      <c r="D5043" s="823"/>
      <c r="E5043" s="823"/>
      <c r="F5043" s="824" t="s">
        <v>4409</v>
      </c>
      <c r="G5043" s="824"/>
      <c r="H5043" s="824"/>
      <c r="I5043" s="767"/>
      <c r="J5043" s="480"/>
    </row>
    <row r="5044" spans="2:10">
      <c r="B5044" s="362"/>
      <c r="C5044" s="823"/>
      <c r="D5044" s="823"/>
      <c r="E5044" s="823"/>
      <c r="F5044" s="845" t="s">
        <v>1101</v>
      </c>
      <c r="G5044" s="846"/>
      <c r="H5044" s="846"/>
      <c r="I5044" s="768" t="s">
        <v>4410</v>
      </c>
      <c r="J5044" s="501"/>
    </row>
    <row r="5045" spans="2:10" ht="28.5" customHeight="1">
      <c r="B5045" s="381"/>
      <c r="C5045" s="824"/>
      <c r="D5045" s="824"/>
      <c r="E5045" s="824"/>
      <c r="F5045" s="847" t="s">
        <v>4411</v>
      </c>
      <c r="G5045" s="848"/>
      <c r="H5045" s="848"/>
      <c r="I5045" s="769" t="s">
        <v>4412</v>
      </c>
      <c r="J5045" s="498"/>
    </row>
    <row r="5046" spans="2:10">
      <c r="B5046" s="381"/>
      <c r="C5046" s="824"/>
      <c r="D5046" s="824"/>
      <c r="E5046" s="824"/>
      <c r="F5046" s="849" t="s">
        <v>4413</v>
      </c>
      <c r="G5046" s="836"/>
      <c r="H5046" s="836"/>
      <c r="I5046" s="703" t="s">
        <v>4414</v>
      </c>
      <c r="J5046" s="502"/>
    </row>
    <row r="5047" spans="2:10">
      <c r="B5047" s="381"/>
      <c r="C5047" s="824"/>
      <c r="D5047" s="824"/>
      <c r="E5047" s="824"/>
      <c r="F5047" s="849" t="s">
        <v>4415</v>
      </c>
      <c r="G5047" s="836"/>
      <c r="H5047" s="836"/>
      <c r="I5047" s="703" t="s">
        <v>4416</v>
      </c>
      <c r="J5047" s="502"/>
    </row>
    <row r="5048" spans="2:10" ht="28.5" customHeight="1">
      <c r="B5048" s="381"/>
      <c r="C5048" s="824"/>
      <c r="D5048" s="824"/>
      <c r="E5048" s="824"/>
      <c r="F5048" s="849" t="s">
        <v>4417</v>
      </c>
      <c r="G5048" s="836"/>
      <c r="H5048" s="836"/>
      <c r="I5048" s="703" t="s">
        <v>4418</v>
      </c>
      <c r="J5048" s="502"/>
    </row>
    <row r="5049" spans="2:10">
      <c r="B5049" s="381"/>
      <c r="C5049" s="824"/>
      <c r="D5049" s="824"/>
      <c r="E5049" s="824"/>
      <c r="F5049" s="849" t="s">
        <v>4419</v>
      </c>
      <c r="G5049" s="836"/>
      <c r="H5049" s="836"/>
      <c r="I5049" s="703" t="s">
        <v>4420</v>
      </c>
      <c r="J5049" s="502"/>
    </row>
    <row r="5050" spans="2:10">
      <c r="B5050" s="381"/>
      <c r="C5050" s="824"/>
      <c r="D5050" s="824"/>
      <c r="E5050" s="824"/>
      <c r="F5050" s="850" t="s">
        <v>4421</v>
      </c>
      <c r="G5050" s="833"/>
      <c r="H5050" s="833"/>
      <c r="I5050" s="756" t="s">
        <v>4422</v>
      </c>
      <c r="J5050" s="503"/>
    </row>
    <row r="5051" spans="2:10">
      <c r="B5051" s="381"/>
      <c r="C5051" s="824"/>
      <c r="D5051" s="824"/>
      <c r="E5051" s="824"/>
      <c r="I5051" s="769"/>
      <c r="J5051" s="479"/>
    </row>
    <row r="5052" spans="2:10" ht="80.25" customHeight="1">
      <c r="B5052" s="381"/>
      <c r="C5052" s="824"/>
      <c r="D5052" s="824"/>
      <c r="E5052" s="824" t="s">
        <v>502</v>
      </c>
      <c r="F5052" s="824"/>
      <c r="G5052" s="824"/>
      <c r="H5052" s="824"/>
      <c r="I5052" s="703" t="s">
        <v>4423</v>
      </c>
      <c r="J5052" s="480"/>
    </row>
    <row r="5053" spans="2:10" ht="39.75" customHeight="1">
      <c r="B5053" s="381"/>
      <c r="C5053" s="824"/>
      <c r="D5053" s="824"/>
      <c r="E5053" s="824" t="s">
        <v>504</v>
      </c>
      <c r="F5053" s="824"/>
      <c r="G5053" s="824"/>
      <c r="H5053" s="824"/>
      <c r="I5053" s="703" t="s">
        <v>4424</v>
      </c>
      <c r="J5053" s="480"/>
    </row>
    <row r="5054" spans="2:10">
      <c r="B5054" s="381"/>
      <c r="C5054" s="824"/>
      <c r="D5054" s="824"/>
      <c r="E5054" s="824"/>
      <c r="F5054" s="824" t="s">
        <v>5083</v>
      </c>
      <c r="G5054" s="824"/>
      <c r="H5054" s="824"/>
      <c r="I5054" s="703"/>
      <c r="J5054" s="480"/>
    </row>
    <row r="5055" spans="2:10">
      <c r="B5055" s="381"/>
      <c r="C5055" s="824"/>
      <c r="D5055" s="824"/>
      <c r="E5055" s="824"/>
      <c r="F5055" s="824"/>
      <c r="G5055" s="824"/>
      <c r="H5055" s="824"/>
      <c r="I5055" s="703"/>
      <c r="J5055" s="480"/>
    </row>
    <row r="5056" spans="2:10">
      <c r="B5056" s="381"/>
      <c r="C5056" s="824"/>
      <c r="D5056" s="824"/>
      <c r="E5056" s="824"/>
      <c r="F5056" s="824" t="s">
        <v>5084</v>
      </c>
      <c r="G5056" s="824"/>
      <c r="H5056" s="824"/>
      <c r="I5056" s="703"/>
      <c r="J5056" s="480"/>
    </row>
    <row r="5057" spans="2:10">
      <c r="B5057" s="381"/>
      <c r="C5057" s="824"/>
      <c r="D5057" s="824"/>
      <c r="E5057" s="824"/>
      <c r="F5057" s="824"/>
      <c r="G5057" s="824"/>
      <c r="H5057" s="824"/>
      <c r="I5057" s="703"/>
      <c r="J5057" s="480"/>
    </row>
    <row r="5058" spans="2:10">
      <c r="B5058" s="381"/>
      <c r="C5058" s="824"/>
      <c r="D5058" s="824" t="s">
        <v>4425</v>
      </c>
      <c r="E5058" s="824"/>
      <c r="F5058" s="824"/>
      <c r="G5058" s="824"/>
      <c r="H5058" s="824"/>
      <c r="I5058" s="703"/>
      <c r="J5058" s="480"/>
    </row>
    <row r="5059" spans="2:10">
      <c r="B5059" s="381"/>
      <c r="C5059" s="824"/>
      <c r="D5059" s="824"/>
      <c r="E5059" s="824" t="s">
        <v>4426</v>
      </c>
      <c r="F5059" s="824"/>
      <c r="G5059" s="824"/>
      <c r="H5059" s="824"/>
      <c r="I5059" s="703"/>
      <c r="J5059" s="480"/>
    </row>
    <row r="5060" spans="2:10" ht="53.25" customHeight="1">
      <c r="B5060" s="381"/>
      <c r="C5060" s="824"/>
      <c r="D5060" s="824"/>
      <c r="E5060" s="824"/>
      <c r="F5060" s="824" t="s">
        <v>621</v>
      </c>
      <c r="G5060" s="824"/>
      <c r="H5060" s="824"/>
      <c r="I5060" s="703" t="s">
        <v>4427</v>
      </c>
      <c r="J5060" s="480"/>
    </row>
    <row r="5061" spans="2:10" ht="26.25" customHeight="1">
      <c r="B5061" s="381"/>
      <c r="C5061" s="824"/>
      <c r="D5061" s="824"/>
      <c r="E5061" s="824"/>
      <c r="F5061" s="824" t="s">
        <v>623</v>
      </c>
      <c r="G5061" s="824"/>
      <c r="H5061" s="824"/>
      <c r="I5061" s="703" t="s">
        <v>4428</v>
      </c>
      <c r="J5061" s="480"/>
    </row>
    <row r="5062" spans="2:10">
      <c r="B5062" s="381"/>
      <c r="C5062" s="824"/>
      <c r="D5062" s="824"/>
      <c r="E5062" s="824" t="s">
        <v>4429</v>
      </c>
      <c r="F5062" s="824"/>
      <c r="G5062" s="824"/>
      <c r="H5062" s="824"/>
      <c r="I5062" s="703"/>
      <c r="J5062" s="480"/>
    </row>
    <row r="5063" spans="2:10" ht="44.25" customHeight="1">
      <c r="B5063" s="381"/>
      <c r="C5063" s="824"/>
      <c r="D5063" s="824"/>
      <c r="E5063" s="824"/>
      <c r="F5063" s="824" t="s">
        <v>621</v>
      </c>
      <c r="G5063" s="824"/>
      <c r="H5063" s="824"/>
      <c r="I5063" s="703" t="s">
        <v>4430</v>
      </c>
      <c r="J5063" s="480"/>
    </row>
    <row r="5064" spans="2:10" ht="29.25" customHeight="1">
      <c r="B5064" s="381"/>
      <c r="C5064" s="824"/>
      <c r="D5064" s="824"/>
      <c r="E5064" s="824"/>
      <c r="F5064" s="824" t="s">
        <v>623</v>
      </c>
      <c r="G5064" s="824"/>
      <c r="H5064" s="824"/>
      <c r="I5064" s="703" t="s">
        <v>4431</v>
      </c>
      <c r="J5064" s="480"/>
    </row>
    <row r="5065" spans="2:10">
      <c r="B5065" s="381"/>
      <c r="C5065" s="824"/>
      <c r="D5065" s="824"/>
      <c r="E5065" s="824" t="s">
        <v>4432</v>
      </c>
      <c r="F5065" s="824"/>
      <c r="G5065" s="824"/>
      <c r="H5065" s="824"/>
      <c r="I5065" s="703"/>
      <c r="J5065" s="480"/>
    </row>
    <row r="5066" spans="2:10" ht="81" customHeight="1">
      <c r="B5066" s="381"/>
      <c r="C5066" s="824"/>
      <c r="D5066" s="824"/>
      <c r="E5066" s="824"/>
      <c r="F5066" s="824" t="s">
        <v>621</v>
      </c>
      <c r="G5066" s="824"/>
      <c r="H5066" s="824"/>
      <c r="I5066" s="703" t="s">
        <v>4433</v>
      </c>
      <c r="J5066" s="480"/>
    </row>
    <row r="5067" spans="2:10" ht="41.25" customHeight="1">
      <c r="B5067" s="381"/>
      <c r="C5067" s="824"/>
      <c r="D5067" s="824"/>
      <c r="E5067" s="824"/>
      <c r="F5067" s="824" t="s">
        <v>623</v>
      </c>
      <c r="G5067" s="824"/>
      <c r="H5067" s="824"/>
      <c r="I5067" s="703" t="s">
        <v>4434</v>
      </c>
      <c r="J5067" s="480"/>
    </row>
    <row r="5068" spans="2:10">
      <c r="B5068" s="381"/>
      <c r="C5068" s="824"/>
      <c r="D5068" s="824"/>
      <c r="E5068" s="824" t="s">
        <v>4435</v>
      </c>
      <c r="F5068" s="824"/>
      <c r="G5068" s="824"/>
      <c r="H5068" s="824"/>
      <c r="I5068" s="703"/>
      <c r="J5068" s="480"/>
    </row>
    <row r="5069" spans="2:10" ht="93" customHeight="1">
      <c r="B5069" s="362"/>
      <c r="C5069" s="823"/>
      <c r="D5069" s="823"/>
      <c r="E5069" s="823"/>
      <c r="F5069" s="823" t="s">
        <v>621</v>
      </c>
      <c r="G5069" s="823"/>
      <c r="H5069" s="823"/>
      <c r="I5069" s="746" t="s">
        <v>4436</v>
      </c>
      <c r="J5069" s="481"/>
    </row>
    <row r="5070" spans="2:10" ht="54" customHeight="1">
      <c r="B5070" s="362"/>
      <c r="C5070" s="823"/>
      <c r="D5070" s="823"/>
      <c r="E5070" s="823"/>
      <c r="F5070" s="823" t="s">
        <v>623</v>
      </c>
      <c r="G5070" s="823"/>
      <c r="H5070" s="823"/>
      <c r="I5070" s="746" t="s">
        <v>4437</v>
      </c>
      <c r="J5070" s="481"/>
    </row>
    <row r="5071" spans="2:10" ht="62.25" customHeight="1">
      <c r="B5071" s="381"/>
      <c r="C5071" s="824"/>
      <c r="D5071" s="824"/>
      <c r="E5071" s="824"/>
      <c r="F5071" s="824" t="s">
        <v>624</v>
      </c>
      <c r="G5071" s="824"/>
      <c r="H5071" s="824"/>
      <c r="I5071" s="703" t="s">
        <v>4438</v>
      </c>
      <c r="J5071" s="480"/>
    </row>
    <row r="5072" spans="2:10" ht="69.75" customHeight="1">
      <c r="B5072" s="381"/>
      <c r="C5072" s="824"/>
      <c r="D5072" s="824"/>
      <c r="E5072" s="824"/>
      <c r="F5072" s="824" t="s">
        <v>626</v>
      </c>
      <c r="G5072" s="824"/>
      <c r="H5072" s="824"/>
      <c r="I5072" s="703" t="s">
        <v>4439</v>
      </c>
      <c r="J5072" s="480"/>
    </row>
    <row r="5073" spans="2:10" ht="102.75" customHeight="1">
      <c r="B5073" s="381"/>
      <c r="C5073" s="824"/>
      <c r="D5073" s="824"/>
      <c r="E5073" s="824"/>
      <c r="F5073" s="824" t="s">
        <v>1531</v>
      </c>
      <c r="G5073" s="824"/>
      <c r="H5073" s="824"/>
      <c r="I5073" s="703" t="s">
        <v>4440</v>
      </c>
      <c r="J5073" s="480"/>
    </row>
    <row r="5074" spans="2:10" ht="42" customHeight="1">
      <c r="B5074" s="381"/>
      <c r="C5074" s="824"/>
      <c r="D5074" s="824"/>
      <c r="E5074" s="824"/>
      <c r="F5074" s="824" t="s">
        <v>2774</v>
      </c>
      <c r="G5074" s="824"/>
      <c r="H5074" s="824"/>
      <c r="I5074" s="703" t="s">
        <v>4441</v>
      </c>
      <c r="J5074" s="480"/>
    </row>
    <row r="5075" spans="2:10" ht="54" customHeight="1">
      <c r="B5075" s="381"/>
      <c r="C5075" s="824"/>
      <c r="D5075" s="824"/>
      <c r="E5075" s="824"/>
      <c r="F5075" s="824" t="s">
        <v>2776</v>
      </c>
      <c r="G5075" s="824"/>
      <c r="H5075" s="824"/>
      <c r="I5075" s="703" t="s">
        <v>5167</v>
      </c>
      <c r="J5075" s="480"/>
    </row>
    <row r="5076" spans="2:10">
      <c r="B5076" s="381"/>
      <c r="C5076" s="824"/>
      <c r="D5076" s="824"/>
      <c r="E5076" s="824"/>
      <c r="F5076" s="824"/>
      <c r="G5076" s="824"/>
      <c r="H5076" s="824"/>
      <c r="I5076" s="703"/>
      <c r="J5076" s="480"/>
    </row>
    <row r="5077" spans="2:10">
      <c r="B5077" s="381"/>
      <c r="C5077" s="824"/>
      <c r="D5077" s="824" t="s">
        <v>4442</v>
      </c>
      <c r="E5077" s="824"/>
      <c r="F5077" s="824"/>
      <c r="G5077" s="824"/>
      <c r="H5077" s="824"/>
      <c r="I5077" s="703"/>
      <c r="J5077" s="480"/>
    </row>
    <row r="5078" spans="2:10" ht="33" customHeight="1">
      <c r="B5078" s="381"/>
      <c r="C5078" s="824"/>
      <c r="D5078" s="824"/>
      <c r="E5078" s="825" t="s">
        <v>1810</v>
      </c>
      <c r="F5078" s="824"/>
      <c r="G5078" s="824"/>
      <c r="H5078" s="824"/>
      <c r="I5078" s="703" t="s">
        <v>4443</v>
      </c>
      <c r="J5078" s="480"/>
    </row>
    <row r="5079" spans="2:10" ht="33" customHeight="1">
      <c r="B5079" s="381"/>
      <c r="C5079" s="824"/>
      <c r="D5079" s="824"/>
      <c r="E5079" s="825" t="s">
        <v>1640</v>
      </c>
      <c r="F5079" s="824"/>
      <c r="G5079" s="824"/>
      <c r="H5079" s="824"/>
      <c r="I5079" s="703" t="s">
        <v>4444</v>
      </c>
      <c r="J5079" s="480"/>
    </row>
    <row r="5080" spans="2:10" ht="33" customHeight="1">
      <c r="B5080" s="381"/>
      <c r="C5080" s="824"/>
      <c r="D5080" s="824"/>
      <c r="E5080" s="825" t="s">
        <v>1642</v>
      </c>
      <c r="F5080" s="824"/>
      <c r="G5080" s="824"/>
      <c r="H5080" s="824"/>
      <c r="I5080" s="703" t="s">
        <v>4445</v>
      </c>
      <c r="J5080" s="480"/>
    </row>
    <row r="5081" spans="2:10" ht="33" customHeight="1">
      <c r="B5081" s="381"/>
      <c r="C5081" s="824"/>
      <c r="D5081" s="824"/>
      <c r="E5081" s="825" t="s">
        <v>1644</v>
      </c>
      <c r="F5081" s="824"/>
      <c r="G5081" s="824"/>
      <c r="H5081" s="824"/>
      <c r="I5081" s="703" t="s">
        <v>4446</v>
      </c>
      <c r="J5081" s="480"/>
    </row>
    <row r="5082" spans="2:10" ht="66.75" customHeight="1">
      <c r="B5082" s="381"/>
      <c r="C5082" s="824"/>
      <c r="D5082" s="824"/>
      <c r="E5082" s="825" t="s">
        <v>1646</v>
      </c>
      <c r="F5082" s="824"/>
      <c r="G5082" s="824"/>
      <c r="H5082" s="824"/>
      <c r="I5082" s="703" t="s">
        <v>4447</v>
      </c>
      <c r="J5082" s="480"/>
    </row>
    <row r="5083" spans="2:10" ht="22.5">
      <c r="B5083" s="381"/>
      <c r="C5083" s="824"/>
      <c r="D5083" s="824"/>
      <c r="E5083" s="825" t="s">
        <v>1648</v>
      </c>
      <c r="F5083" s="824"/>
      <c r="G5083" s="824"/>
      <c r="H5083" s="824"/>
      <c r="I5083" s="703" t="s">
        <v>4448</v>
      </c>
      <c r="J5083" s="480"/>
    </row>
    <row r="5084" spans="2:10">
      <c r="B5084" s="381"/>
      <c r="C5084" s="824"/>
      <c r="D5084" s="824" t="s">
        <v>4449</v>
      </c>
      <c r="E5084" s="824"/>
      <c r="F5084" s="824"/>
      <c r="G5084" s="824"/>
      <c r="H5084" s="824"/>
      <c r="I5084" s="703"/>
      <c r="J5084" s="480"/>
    </row>
    <row r="5085" spans="2:10">
      <c r="B5085" s="381"/>
      <c r="C5085" s="824"/>
      <c r="D5085" s="824"/>
      <c r="E5085" s="824" t="s">
        <v>4450</v>
      </c>
      <c r="F5085" s="824"/>
      <c r="G5085" s="824"/>
      <c r="H5085" s="824"/>
      <c r="I5085" s="703"/>
      <c r="J5085" s="480"/>
    </row>
    <row r="5086" spans="2:10" ht="51.75" customHeight="1">
      <c r="B5086" s="381"/>
      <c r="C5086" s="824"/>
      <c r="D5086" s="824"/>
      <c r="E5086" s="824"/>
      <c r="F5086" s="824" t="s">
        <v>621</v>
      </c>
      <c r="G5086" s="824"/>
      <c r="H5086" s="824"/>
      <c r="I5086" s="703" t="s">
        <v>4451</v>
      </c>
      <c r="J5086" s="480"/>
    </row>
    <row r="5087" spans="2:10" ht="27" customHeight="1">
      <c r="B5087" s="381"/>
      <c r="C5087" s="824"/>
      <c r="D5087" s="824"/>
      <c r="E5087" s="824"/>
      <c r="F5087" s="824" t="s">
        <v>623</v>
      </c>
      <c r="G5087" s="824"/>
      <c r="H5087" s="824"/>
      <c r="I5087" s="703" t="s">
        <v>4452</v>
      </c>
      <c r="J5087" s="480"/>
    </row>
    <row r="5088" spans="2:10" ht="62.25" customHeight="1">
      <c r="B5088" s="381"/>
      <c r="C5088" s="824"/>
      <c r="D5088" s="824"/>
      <c r="E5088" s="824"/>
      <c r="F5088" s="824" t="s">
        <v>624</v>
      </c>
      <c r="G5088" s="824"/>
      <c r="H5088" s="824"/>
      <c r="I5088" s="703" t="s">
        <v>4453</v>
      </c>
      <c r="J5088" s="480"/>
    </row>
    <row r="5089" spans="2:10" ht="30.75" customHeight="1">
      <c r="B5089" s="381"/>
      <c r="C5089" s="824"/>
      <c r="D5089" s="824"/>
      <c r="E5089" s="824"/>
      <c r="F5089" s="824" t="s">
        <v>626</v>
      </c>
      <c r="G5089" s="824"/>
      <c r="H5089" s="824"/>
      <c r="I5089" s="703" t="s">
        <v>4454</v>
      </c>
      <c r="J5089" s="480"/>
    </row>
    <row r="5090" spans="2:10" ht="59.25" customHeight="1">
      <c r="B5090" s="362"/>
      <c r="C5090" s="823"/>
      <c r="D5090" s="823"/>
      <c r="E5090" s="823"/>
      <c r="F5090" s="823" t="s">
        <v>1531</v>
      </c>
      <c r="G5090" s="823"/>
      <c r="H5090" s="823"/>
      <c r="I5090" s="746" t="s">
        <v>4455</v>
      </c>
      <c r="J5090" s="481"/>
    </row>
    <row r="5091" spans="2:10" ht="51.75" customHeight="1">
      <c r="B5091" s="362"/>
      <c r="C5091" s="823"/>
      <c r="D5091" s="823"/>
      <c r="E5091" s="823"/>
      <c r="F5091" s="823" t="s">
        <v>2774</v>
      </c>
      <c r="G5091" s="823"/>
      <c r="H5091" s="823"/>
      <c r="I5091" s="746" t="s">
        <v>4456</v>
      </c>
      <c r="J5091" s="481"/>
    </row>
    <row r="5092" spans="2:10" ht="51.75" customHeight="1">
      <c r="B5092" s="381"/>
      <c r="C5092" s="824"/>
      <c r="D5092" s="824"/>
      <c r="E5092" s="824"/>
      <c r="F5092" s="824" t="s">
        <v>2776</v>
      </c>
      <c r="G5092" s="824"/>
      <c r="H5092" s="824"/>
      <c r="I5092" s="703" t="s">
        <v>4457</v>
      </c>
      <c r="J5092" s="480"/>
    </row>
    <row r="5093" spans="2:10" ht="27.75" customHeight="1">
      <c r="B5093" s="381"/>
      <c r="C5093" s="824"/>
      <c r="D5093" s="824"/>
      <c r="E5093" s="824"/>
      <c r="F5093" s="824" t="s">
        <v>2778</v>
      </c>
      <c r="G5093" s="824"/>
      <c r="H5093" s="824"/>
      <c r="I5093" s="703" t="s">
        <v>5353</v>
      </c>
      <c r="J5093" s="480"/>
    </row>
    <row r="5094" spans="2:10">
      <c r="B5094" s="381"/>
      <c r="C5094" s="824"/>
      <c r="D5094" s="824"/>
      <c r="E5094" s="824" t="s">
        <v>4458</v>
      </c>
      <c r="F5094" s="824"/>
      <c r="G5094" s="824"/>
      <c r="H5094" s="824"/>
      <c r="I5094" s="703"/>
      <c r="J5094" s="480"/>
    </row>
    <row r="5095" spans="2:10" ht="53.25" customHeight="1">
      <c r="B5095" s="381"/>
      <c r="C5095" s="824"/>
      <c r="D5095" s="824"/>
      <c r="E5095" s="824"/>
      <c r="F5095" s="824" t="s">
        <v>621</v>
      </c>
      <c r="G5095" s="824"/>
      <c r="H5095" s="824"/>
      <c r="I5095" s="703" t="s">
        <v>4459</v>
      </c>
      <c r="J5095" s="480"/>
    </row>
    <row r="5096" spans="2:10" ht="78.75" customHeight="1">
      <c r="B5096" s="381"/>
      <c r="C5096" s="824"/>
      <c r="D5096" s="824"/>
      <c r="E5096" s="824"/>
      <c r="F5096" s="824" t="s">
        <v>623</v>
      </c>
      <c r="G5096" s="824"/>
      <c r="H5096" s="824"/>
      <c r="I5096" s="703" t="s">
        <v>4460</v>
      </c>
      <c r="J5096" s="480"/>
    </row>
    <row r="5097" spans="2:10" ht="45" customHeight="1">
      <c r="B5097" s="381"/>
      <c r="C5097" s="824"/>
      <c r="D5097" s="824"/>
      <c r="E5097" s="824"/>
      <c r="F5097" s="824" t="s">
        <v>624</v>
      </c>
      <c r="G5097" s="824"/>
      <c r="H5097" s="824"/>
      <c r="I5097" s="703" t="s">
        <v>4461</v>
      </c>
      <c r="J5097" s="480"/>
    </row>
    <row r="5098" spans="2:10" ht="77.25" customHeight="1">
      <c r="B5098" s="381"/>
      <c r="C5098" s="824"/>
      <c r="D5098" s="824"/>
      <c r="E5098" s="824"/>
      <c r="F5098" s="824" t="s">
        <v>626</v>
      </c>
      <c r="G5098" s="824"/>
      <c r="H5098" s="824"/>
      <c r="I5098" s="703" t="s">
        <v>4462</v>
      </c>
      <c r="J5098" s="480"/>
    </row>
    <row r="5099" spans="2:10">
      <c r="B5099" s="381"/>
      <c r="C5099" s="824"/>
      <c r="D5099" s="824"/>
      <c r="E5099" s="824" t="s">
        <v>4463</v>
      </c>
      <c r="F5099" s="824"/>
      <c r="G5099" s="824"/>
      <c r="H5099" s="824"/>
      <c r="I5099" s="703"/>
      <c r="J5099" s="480"/>
    </row>
    <row r="5100" spans="2:10" ht="76.5" customHeight="1">
      <c r="B5100" s="381"/>
      <c r="C5100" s="824"/>
      <c r="D5100" s="824"/>
      <c r="E5100" s="824"/>
      <c r="F5100" s="824" t="s">
        <v>621</v>
      </c>
      <c r="G5100" s="824"/>
      <c r="H5100" s="824"/>
      <c r="I5100" s="703" t="s">
        <v>4464</v>
      </c>
      <c r="J5100" s="480"/>
    </row>
    <row r="5101" spans="2:10" ht="53.25" customHeight="1">
      <c r="B5101" s="381"/>
      <c r="C5101" s="824"/>
      <c r="D5101" s="824"/>
      <c r="E5101" s="824"/>
      <c r="F5101" s="824" t="s">
        <v>623</v>
      </c>
      <c r="G5101" s="824"/>
      <c r="H5101" s="824"/>
      <c r="I5101" s="703" t="s">
        <v>4465</v>
      </c>
      <c r="J5101" s="480"/>
    </row>
    <row r="5102" spans="2:10">
      <c r="B5102" s="381"/>
      <c r="C5102" s="824"/>
      <c r="D5102" s="824"/>
      <c r="E5102" s="824" t="s">
        <v>4466</v>
      </c>
      <c r="F5102" s="824"/>
      <c r="G5102" s="824"/>
      <c r="H5102" s="824"/>
      <c r="I5102" s="703"/>
      <c r="J5102" s="480"/>
    </row>
    <row r="5103" spans="2:10" ht="31.5" customHeight="1">
      <c r="B5103" s="381"/>
      <c r="C5103" s="824"/>
      <c r="D5103" s="824"/>
      <c r="E5103" s="824"/>
      <c r="F5103" s="824" t="s">
        <v>1675</v>
      </c>
      <c r="G5103" s="824"/>
      <c r="H5103" s="824"/>
      <c r="I5103" s="703" t="s">
        <v>4467</v>
      </c>
      <c r="J5103" s="480"/>
    </row>
    <row r="5104" spans="2:10" ht="55.5" customHeight="1">
      <c r="B5104" s="381"/>
      <c r="C5104" s="824"/>
      <c r="D5104" s="824"/>
      <c r="E5104" s="824"/>
      <c r="F5104" s="824" t="s">
        <v>1677</v>
      </c>
      <c r="G5104" s="824"/>
      <c r="H5104" s="824"/>
      <c r="I5104" s="703" t="s">
        <v>4468</v>
      </c>
      <c r="J5104" s="480"/>
    </row>
    <row r="5105" spans="2:10" ht="66.75" customHeight="1">
      <c r="B5105" s="381"/>
      <c r="C5105" s="824"/>
      <c r="D5105" s="824"/>
      <c r="E5105" s="824"/>
      <c r="F5105" s="824" t="s">
        <v>1679</v>
      </c>
      <c r="G5105" s="824"/>
      <c r="H5105" s="824"/>
      <c r="I5105" s="703" t="s">
        <v>4469</v>
      </c>
      <c r="J5105" s="480"/>
    </row>
    <row r="5106" spans="2:10" ht="40.5" customHeight="1">
      <c r="B5106" s="381"/>
      <c r="C5106" s="824"/>
      <c r="D5106" s="824"/>
      <c r="E5106" s="824"/>
      <c r="F5106" s="824" t="s">
        <v>1681</v>
      </c>
      <c r="G5106" s="824"/>
      <c r="H5106" s="824"/>
      <c r="I5106" s="703" t="s">
        <v>4470</v>
      </c>
      <c r="J5106" s="480"/>
    </row>
    <row r="5107" spans="2:10" ht="40.5" customHeight="1">
      <c r="B5107" s="381"/>
      <c r="C5107" s="824"/>
      <c r="D5107" s="824"/>
      <c r="E5107" s="824"/>
      <c r="F5107" s="824" t="s">
        <v>1946</v>
      </c>
      <c r="G5107" s="824"/>
      <c r="H5107" s="824"/>
      <c r="I5107" s="703" t="s">
        <v>4471</v>
      </c>
      <c r="J5107" s="480"/>
    </row>
    <row r="5108" spans="2:10" ht="40.5" customHeight="1">
      <c r="B5108" s="381"/>
      <c r="C5108" s="824"/>
      <c r="D5108" s="824"/>
      <c r="E5108" s="824"/>
      <c r="F5108" s="824" t="s">
        <v>1948</v>
      </c>
      <c r="G5108" s="824"/>
      <c r="H5108" s="824"/>
      <c r="I5108" s="703" t="s">
        <v>4472</v>
      </c>
      <c r="J5108" s="480"/>
    </row>
    <row r="5109" spans="2:10">
      <c r="B5109" s="381"/>
      <c r="C5109" s="824"/>
      <c r="D5109" s="824"/>
      <c r="E5109" s="824"/>
      <c r="F5109" s="824" t="s">
        <v>1950</v>
      </c>
      <c r="G5109" s="824"/>
      <c r="H5109" s="824"/>
      <c r="I5109" s="703" t="s">
        <v>4473</v>
      </c>
      <c r="J5109" s="480"/>
    </row>
    <row r="5110" spans="2:10">
      <c r="B5110" s="381"/>
      <c r="C5110" s="824"/>
      <c r="D5110" s="824" t="s">
        <v>4474</v>
      </c>
      <c r="E5110" s="824"/>
      <c r="F5110" s="824"/>
      <c r="G5110" s="824"/>
      <c r="H5110" s="824"/>
      <c r="I5110" s="703"/>
      <c r="J5110" s="480"/>
    </row>
    <row r="5111" spans="2:10">
      <c r="B5111" s="381"/>
      <c r="C5111" s="824"/>
      <c r="D5111" s="824"/>
      <c r="E5111" s="824" t="s">
        <v>4475</v>
      </c>
      <c r="F5111" s="824"/>
      <c r="G5111" s="824"/>
      <c r="H5111" s="824"/>
      <c r="I5111" s="703"/>
      <c r="J5111" s="480"/>
    </row>
    <row r="5112" spans="2:10" ht="39.75" customHeight="1">
      <c r="B5112" s="362"/>
      <c r="C5112" s="823"/>
      <c r="D5112" s="823"/>
      <c r="E5112" s="823"/>
      <c r="F5112" s="823" t="s">
        <v>1675</v>
      </c>
      <c r="G5112" s="823"/>
      <c r="H5112" s="823"/>
      <c r="I5112" s="746" t="s">
        <v>4476</v>
      </c>
      <c r="J5112" s="481"/>
    </row>
    <row r="5113" spans="2:10" ht="54.75" customHeight="1">
      <c r="B5113" s="362"/>
      <c r="C5113" s="823"/>
      <c r="D5113" s="823"/>
      <c r="E5113" s="823"/>
      <c r="F5113" s="823" t="s">
        <v>1677</v>
      </c>
      <c r="G5113" s="823"/>
      <c r="H5113" s="823"/>
      <c r="I5113" s="746" t="s">
        <v>4477</v>
      </c>
      <c r="J5113" s="481"/>
    </row>
    <row r="5114" spans="2:10" ht="52.5" customHeight="1">
      <c r="B5114" s="381"/>
      <c r="C5114" s="824"/>
      <c r="D5114" s="824"/>
      <c r="E5114" s="824"/>
      <c r="F5114" s="824" t="s">
        <v>1679</v>
      </c>
      <c r="G5114" s="824"/>
      <c r="H5114" s="824"/>
      <c r="I5114" s="703" t="s">
        <v>4478</v>
      </c>
      <c r="J5114" s="480"/>
    </row>
    <row r="5115" spans="2:10">
      <c r="B5115" s="381"/>
      <c r="C5115" s="824"/>
      <c r="D5115" s="824"/>
      <c r="E5115" s="824"/>
      <c r="F5115" s="824" t="s">
        <v>1681</v>
      </c>
      <c r="G5115" s="824"/>
      <c r="H5115" s="824"/>
      <c r="I5115" s="703" t="s">
        <v>4479</v>
      </c>
      <c r="J5115" s="480"/>
    </row>
    <row r="5116" spans="2:10">
      <c r="B5116" s="381"/>
      <c r="C5116" s="824"/>
      <c r="D5116" s="824"/>
      <c r="E5116" s="824" t="s">
        <v>4480</v>
      </c>
      <c r="F5116" s="824"/>
      <c r="G5116" s="824"/>
      <c r="H5116" s="824"/>
      <c r="I5116" s="703"/>
      <c r="J5116" s="480"/>
    </row>
    <row r="5117" spans="2:10" ht="128.25" customHeight="1">
      <c r="B5117" s="381"/>
      <c r="C5117" s="824"/>
      <c r="D5117" s="824"/>
      <c r="E5117" s="824"/>
      <c r="F5117" s="824" t="s">
        <v>1675</v>
      </c>
      <c r="G5117" s="824"/>
      <c r="H5117" s="824"/>
      <c r="I5117" s="703" t="s">
        <v>4481</v>
      </c>
      <c r="J5117" s="480"/>
    </row>
    <row r="5118" spans="2:10" ht="29.25" customHeight="1">
      <c r="B5118" s="381"/>
      <c r="C5118" s="824"/>
      <c r="D5118" s="824"/>
      <c r="E5118" s="824"/>
      <c r="F5118" s="824" t="s">
        <v>1677</v>
      </c>
      <c r="G5118" s="824"/>
      <c r="H5118" s="824"/>
      <c r="I5118" s="703" t="s">
        <v>5255</v>
      </c>
      <c r="J5118" s="480"/>
    </row>
    <row r="5119" spans="2:10" ht="27.75" customHeight="1">
      <c r="B5119" s="381"/>
      <c r="C5119" s="824"/>
      <c r="D5119" s="824"/>
      <c r="E5119" s="824"/>
      <c r="F5119" s="824" t="s">
        <v>1679</v>
      </c>
      <c r="G5119" s="824"/>
      <c r="H5119" s="824"/>
      <c r="I5119" s="703" t="s">
        <v>4482</v>
      </c>
      <c r="J5119" s="480"/>
    </row>
    <row r="5120" spans="2:10">
      <c r="B5120" s="381"/>
      <c r="C5120" s="824"/>
      <c r="D5120" s="824"/>
      <c r="E5120" s="824"/>
      <c r="F5120" s="824" t="s">
        <v>5085</v>
      </c>
      <c r="G5120" s="824"/>
      <c r="H5120" s="824"/>
      <c r="I5120" s="703"/>
      <c r="J5120" s="480"/>
    </row>
    <row r="5121" spans="2:10">
      <c r="B5121" s="381"/>
      <c r="C5121" s="824"/>
      <c r="D5121" s="824"/>
      <c r="E5121" s="824"/>
      <c r="F5121" s="824"/>
      <c r="G5121" s="824"/>
      <c r="H5121" s="824"/>
      <c r="I5121" s="703"/>
      <c r="J5121" s="480"/>
    </row>
    <row r="5122" spans="2:10">
      <c r="B5122" s="381"/>
      <c r="C5122" s="824"/>
      <c r="D5122" s="824"/>
      <c r="E5122" s="824"/>
      <c r="F5122" s="824" t="s">
        <v>5086</v>
      </c>
      <c r="G5122" s="824"/>
      <c r="H5122" s="824"/>
      <c r="I5122" s="703"/>
      <c r="J5122" s="480"/>
    </row>
    <row r="5123" spans="2:10">
      <c r="B5123" s="381"/>
      <c r="C5123" s="824"/>
      <c r="D5123" s="824"/>
      <c r="E5123" s="824"/>
      <c r="F5123" s="824"/>
      <c r="G5123" s="824"/>
      <c r="H5123" s="824"/>
      <c r="I5123" s="703"/>
      <c r="J5123" s="480"/>
    </row>
    <row r="5124" spans="2:10">
      <c r="B5124" s="381"/>
      <c r="C5124" s="824"/>
      <c r="D5124" s="824"/>
      <c r="E5124" s="824"/>
      <c r="F5124" s="824" t="s">
        <v>5087</v>
      </c>
      <c r="G5124" s="824"/>
      <c r="H5124" s="824"/>
      <c r="I5124" s="703"/>
      <c r="J5124" s="480"/>
    </row>
    <row r="5125" spans="2:10">
      <c r="B5125" s="381"/>
      <c r="C5125" s="824"/>
      <c r="D5125" s="824"/>
      <c r="E5125" s="824"/>
      <c r="F5125" s="824"/>
      <c r="G5125" s="824"/>
      <c r="H5125" s="824"/>
      <c r="I5125" s="703"/>
      <c r="J5125" s="480"/>
    </row>
    <row r="5126" spans="2:10">
      <c r="B5126" s="381"/>
      <c r="C5126" s="824"/>
      <c r="D5126" s="824" t="s">
        <v>4484</v>
      </c>
      <c r="E5126" s="824"/>
      <c r="F5126" s="824"/>
      <c r="G5126" s="824"/>
      <c r="H5126" s="824"/>
      <c r="I5126" s="703"/>
      <c r="J5126" s="480"/>
    </row>
    <row r="5127" spans="2:10">
      <c r="B5127" s="381"/>
      <c r="C5127" s="824"/>
      <c r="D5127" s="824"/>
      <c r="E5127" s="824" t="s">
        <v>4485</v>
      </c>
      <c r="F5127" s="824"/>
      <c r="G5127" s="824"/>
      <c r="H5127" s="824"/>
      <c r="I5127" s="703"/>
      <c r="J5127" s="480"/>
    </row>
    <row r="5128" spans="2:10" ht="33.75" customHeight="1">
      <c r="B5128" s="381"/>
      <c r="C5128" s="824"/>
      <c r="D5128" s="824"/>
      <c r="E5128" s="824"/>
      <c r="F5128" s="824" t="s">
        <v>1675</v>
      </c>
      <c r="G5128" s="824"/>
      <c r="H5128" s="824"/>
      <c r="I5128" s="703" t="s">
        <v>4486</v>
      </c>
      <c r="J5128" s="480"/>
    </row>
    <row r="5129" spans="2:10">
      <c r="B5129" s="381"/>
      <c r="C5129" s="824"/>
      <c r="D5129" s="824"/>
      <c r="E5129" s="824" t="s">
        <v>4487</v>
      </c>
      <c r="F5129" s="824"/>
      <c r="G5129" s="824"/>
      <c r="H5129" s="824"/>
      <c r="I5129" s="703"/>
      <c r="J5129" s="480"/>
    </row>
    <row r="5130" spans="2:10" ht="39.75" customHeight="1">
      <c r="B5130" s="381"/>
      <c r="C5130" s="824"/>
      <c r="D5130" s="824"/>
      <c r="E5130" s="824"/>
      <c r="F5130" s="824" t="s">
        <v>1675</v>
      </c>
      <c r="G5130" s="824"/>
      <c r="H5130" s="824"/>
      <c r="I5130" s="703" t="s">
        <v>4488</v>
      </c>
      <c r="J5130" s="480"/>
    </row>
    <row r="5131" spans="2:10">
      <c r="B5131" s="381"/>
      <c r="C5131" s="824"/>
      <c r="D5131" s="824"/>
      <c r="E5131" s="824" t="s">
        <v>4489</v>
      </c>
      <c r="F5131" s="824"/>
      <c r="G5131" s="824"/>
      <c r="H5131" s="824"/>
      <c r="I5131" s="703"/>
      <c r="J5131" s="480"/>
    </row>
    <row r="5132" spans="2:10" ht="54.75" customHeight="1">
      <c r="B5132" s="381"/>
      <c r="C5132" s="824"/>
      <c r="D5132" s="824"/>
      <c r="E5132" s="824"/>
      <c r="F5132" s="824" t="s">
        <v>621</v>
      </c>
      <c r="G5132" s="824"/>
      <c r="H5132" s="824"/>
      <c r="I5132" s="703" t="s">
        <v>4490</v>
      </c>
      <c r="J5132" s="480"/>
    </row>
    <row r="5133" spans="2:10" ht="48.75" customHeight="1">
      <c r="B5133" s="381"/>
      <c r="C5133" s="824"/>
      <c r="D5133" s="824"/>
      <c r="E5133" s="824"/>
      <c r="F5133" s="824" t="s">
        <v>623</v>
      </c>
      <c r="G5133" s="824"/>
      <c r="H5133" s="824"/>
      <c r="I5133" s="703" t="s">
        <v>4491</v>
      </c>
      <c r="J5133" s="480"/>
    </row>
    <row r="5134" spans="2:10" ht="96.75" customHeight="1">
      <c r="B5134" s="381"/>
      <c r="C5134" s="824"/>
      <c r="D5134" s="824"/>
      <c r="E5134" s="824"/>
      <c r="F5134" s="824" t="s">
        <v>624</v>
      </c>
      <c r="G5134" s="824"/>
      <c r="H5134" s="824"/>
      <c r="I5134" s="703" t="s">
        <v>4492</v>
      </c>
      <c r="J5134" s="480"/>
    </row>
    <row r="5135" spans="2:10" ht="82.5" customHeight="1">
      <c r="B5135" s="381"/>
      <c r="C5135" s="824"/>
      <c r="D5135" s="824"/>
      <c r="E5135" s="824"/>
      <c r="F5135" s="824" t="s">
        <v>626</v>
      </c>
      <c r="G5135" s="824"/>
      <c r="H5135" s="824"/>
      <c r="I5135" s="703" t="s">
        <v>4493</v>
      </c>
      <c r="J5135" s="480"/>
    </row>
    <row r="5136" spans="2:10" ht="30.75" customHeight="1">
      <c r="B5136" s="362"/>
      <c r="C5136" s="823"/>
      <c r="D5136" s="823"/>
      <c r="E5136" s="823"/>
      <c r="F5136" s="823" t="s">
        <v>1531</v>
      </c>
      <c r="G5136" s="823"/>
      <c r="H5136" s="823"/>
      <c r="I5136" s="746" t="s">
        <v>4494</v>
      </c>
      <c r="J5136" s="481"/>
    </row>
    <row r="5137" spans="2:10" ht="85.5" customHeight="1">
      <c r="B5137" s="362"/>
      <c r="C5137" s="823"/>
      <c r="D5137" s="823"/>
      <c r="E5137" s="823"/>
      <c r="F5137" s="823" t="s">
        <v>2774</v>
      </c>
      <c r="G5137" s="823"/>
      <c r="H5137" s="823"/>
      <c r="I5137" s="746" t="s">
        <v>4495</v>
      </c>
      <c r="J5137" s="481"/>
    </row>
    <row r="5138" spans="2:10" ht="40.5" customHeight="1">
      <c r="B5138" s="381"/>
      <c r="C5138" s="824"/>
      <c r="D5138" s="824"/>
      <c r="E5138" s="824"/>
      <c r="F5138" s="824" t="s">
        <v>2776</v>
      </c>
      <c r="G5138" s="824"/>
      <c r="H5138" s="824"/>
      <c r="I5138" s="703" t="s">
        <v>4496</v>
      </c>
      <c r="J5138" s="480"/>
    </row>
    <row r="5139" spans="2:10" ht="42" customHeight="1">
      <c r="B5139" s="381"/>
      <c r="C5139" s="824"/>
      <c r="D5139" s="824"/>
      <c r="E5139" s="824"/>
      <c r="F5139" s="824" t="s">
        <v>2778</v>
      </c>
      <c r="G5139" s="824"/>
      <c r="H5139" s="824"/>
      <c r="I5139" s="703" t="s">
        <v>4497</v>
      </c>
      <c r="J5139" s="480"/>
    </row>
    <row r="5140" spans="2:10">
      <c r="B5140" s="381"/>
      <c r="C5140" s="824"/>
      <c r="D5140" s="824"/>
      <c r="E5140" s="824" t="s">
        <v>4498</v>
      </c>
      <c r="F5140" s="824"/>
      <c r="G5140" s="824"/>
      <c r="H5140" s="824"/>
      <c r="I5140" s="703"/>
      <c r="J5140" s="480"/>
    </row>
    <row r="5141" spans="2:10" ht="53.25" customHeight="1">
      <c r="B5141" s="381"/>
      <c r="C5141" s="824"/>
      <c r="D5141" s="824"/>
      <c r="E5141" s="824"/>
      <c r="F5141" s="824" t="s">
        <v>621</v>
      </c>
      <c r="G5141" s="824"/>
      <c r="H5141" s="824"/>
      <c r="I5141" s="703" t="s">
        <v>4499</v>
      </c>
      <c r="J5141" s="480"/>
    </row>
    <row r="5142" spans="2:10" ht="39" customHeight="1">
      <c r="B5142" s="381"/>
      <c r="C5142" s="824"/>
      <c r="D5142" s="824"/>
      <c r="E5142" s="824"/>
      <c r="F5142" s="824" t="s">
        <v>623</v>
      </c>
      <c r="G5142" s="824"/>
      <c r="H5142" s="824"/>
      <c r="I5142" s="703" t="s">
        <v>4500</v>
      </c>
      <c r="J5142" s="480"/>
    </row>
    <row r="5143" spans="2:10">
      <c r="B5143" s="381"/>
      <c r="C5143" s="824"/>
      <c r="D5143" s="824"/>
      <c r="E5143" s="824" t="s">
        <v>4501</v>
      </c>
      <c r="F5143" s="824"/>
      <c r="G5143" s="824"/>
      <c r="H5143" s="824"/>
      <c r="I5143" s="703"/>
      <c r="J5143" s="480"/>
    </row>
    <row r="5144" spans="2:10" ht="27" customHeight="1">
      <c r="B5144" s="381"/>
      <c r="C5144" s="824"/>
      <c r="D5144" s="824"/>
      <c r="E5144" s="824"/>
      <c r="F5144" s="824" t="s">
        <v>621</v>
      </c>
      <c r="G5144" s="824"/>
      <c r="H5144" s="824"/>
      <c r="I5144" s="703" t="s">
        <v>4502</v>
      </c>
      <c r="J5144" s="480"/>
    </row>
    <row r="5145" spans="2:10" ht="27" customHeight="1">
      <c r="B5145" s="381"/>
      <c r="C5145" s="824"/>
      <c r="D5145" s="824"/>
      <c r="E5145" s="824"/>
      <c r="F5145" s="824" t="s">
        <v>623</v>
      </c>
      <c r="G5145" s="824"/>
      <c r="H5145" s="824"/>
      <c r="I5145" s="703" t="s">
        <v>4503</v>
      </c>
      <c r="J5145" s="480"/>
    </row>
    <row r="5146" spans="2:10">
      <c r="B5146" s="381"/>
      <c r="C5146" s="824"/>
      <c r="D5146" s="824"/>
      <c r="E5146" s="824" t="s">
        <v>4504</v>
      </c>
      <c r="F5146" s="824"/>
      <c r="G5146" s="824"/>
      <c r="H5146" s="824"/>
      <c r="I5146" s="703"/>
      <c r="J5146" s="480"/>
    </row>
    <row r="5147" spans="2:10">
      <c r="B5147" s="381"/>
      <c r="C5147" s="824"/>
      <c r="D5147" s="824"/>
      <c r="E5147" s="824"/>
      <c r="F5147" s="824" t="s">
        <v>621</v>
      </c>
      <c r="G5147" s="824"/>
      <c r="H5147" s="824"/>
      <c r="I5147" s="703" t="s">
        <v>4505</v>
      </c>
      <c r="J5147" s="480"/>
    </row>
    <row r="5148" spans="2:10">
      <c r="B5148" s="381"/>
      <c r="C5148" s="824"/>
      <c r="D5148" s="824"/>
      <c r="E5148" s="824" t="s">
        <v>4506</v>
      </c>
      <c r="F5148" s="824"/>
      <c r="G5148" s="824"/>
      <c r="H5148" s="824"/>
      <c r="I5148" s="703"/>
      <c r="J5148" s="480"/>
    </row>
    <row r="5149" spans="2:10" ht="62.25" customHeight="1">
      <c r="B5149" s="381"/>
      <c r="C5149" s="824"/>
      <c r="D5149" s="824"/>
      <c r="E5149" s="824"/>
      <c r="F5149" s="824" t="s">
        <v>621</v>
      </c>
      <c r="G5149" s="824"/>
      <c r="H5149" s="824"/>
      <c r="I5149" s="703" t="s">
        <v>4507</v>
      </c>
      <c r="J5149" s="480"/>
    </row>
    <row r="5150" spans="2:10" ht="30" customHeight="1">
      <c r="B5150" s="381"/>
      <c r="C5150" s="824"/>
      <c r="D5150" s="824"/>
      <c r="E5150" s="824"/>
      <c r="F5150" s="824" t="s">
        <v>623</v>
      </c>
      <c r="G5150" s="824"/>
      <c r="H5150" s="824"/>
      <c r="I5150" s="703" t="s">
        <v>4508</v>
      </c>
      <c r="J5150" s="480"/>
    </row>
    <row r="5151" spans="2:10" ht="62.25" customHeight="1">
      <c r="B5151" s="381"/>
      <c r="C5151" s="824"/>
      <c r="D5151" s="824"/>
      <c r="E5151" s="824"/>
      <c r="F5151" s="824" t="s">
        <v>624</v>
      </c>
      <c r="G5151" s="824"/>
      <c r="H5151" s="824"/>
      <c r="I5151" s="703" t="s">
        <v>4509</v>
      </c>
      <c r="J5151" s="480"/>
    </row>
    <row r="5152" spans="2:10">
      <c r="B5152" s="381"/>
      <c r="C5152" s="824"/>
      <c r="D5152" s="824"/>
      <c r="E5152" s="824" t="s">
        <v>4510</v>
      </c>
      <c r="F5152" s="824"/>
      <c r="G5152" s="824"/>
      <c r="H5152" s="824"/>
      <c r="I5152" s="703"/>
      <c r="J5152" s="480"/>
    </row>
    <row r="5153" spans="2:10" ht="85.5" customHeight="1">
      <c r="B5153" s="381"/>
      <c r="C5153" s="824"/>
      <c r="D5153" s="824"/>
      <c r="E5153" s="824"/>
      <c r="F5153" s="824" t="s">
        <v>621</v>
      </c>
      <c r="G5153" s="824"/>
      <c r="H5153" s="824"/>
      <c r="I5153" s="703" t="s">
        <v>4511</v>
      </c>
      <c r="J5153" s="480"/>
    </row>
    <row r="5154" spans="2:10" ht="33.75" customHeight="1">
      <c r="B5154" s="381"/>
      <c r="C5154" s="824"/>
      <c r="D5154" s="824"/>
      <c r="E5154" s="824"/>
      <c r="F5154" s="824" t="s">
        <v>623</v>
      </c>
      <c r="G5154" s="824"/>
      <c r="H5154" s="824"/>
      <c r="I5154" s="703" t="s">
        <v>4512</v>
      </c>
      <c r="J5154" s="480"/>
    </row>
    <row r="5155" spans="2:10" ht="26.25" customHeight="1">
      <c r="B5155" s="381"/>
      <c r="C5155" s="824"/>
      <c r="D5155" s="824"/>
      <c r="E5155" s="824"/>
      <c r="F5155" s="824" t="s">
        <v>624</v>
      </c>
      <c r="G5155" s="824"/>
      <c r="H5155" s="824"/>
      <c r="I5155" s="703" t="s">
        <v>4513</v>
      </c>
      <c r="J5155" s="480"/>
    </row>
    <row r="5156" spans="2:10">
      <c r="B5156" s="381"/>
      <c r="C5156" s="824"/>
      <c r="D5156" s="824"/>
      <c r="E5156" s="824" t="s">
        <v>4514</v>
      </c>
      <c r="F5156" s="824"/>
      <c r="G5156" s="824"/>
      <c r="H5156" s="824"/>
      <c r="I5156" s="703"/>
      <c r="J5156" s="480"/>
    </row>
    <row r="5157" spans="2:10" ht="42" customHeight="1">
      <c r="B5157" s="381"/>
      <c r="C5157" s="824"/>
      <c r="D5157" s="824"/>
      <c r="E5157" s="824"/>
      <c r="F5157" s="824" t="s">
        <v>621</v>
      </c>
      <c r="G5157" s="824"/>
      <c r="H5157" s="824"/>
      <c r="I5157" s="703" t="s">
        <v>4515</v>
      </c>
      <c r="J5157" s="480"/>
    </row>
    <row r="5158" spans="2:10" ht="27" customHeight="1">
      <c r="B5158" s="381"/>
      <c r="C5158" s="824"/>
      <c r="D5158" s="824"/>
      <c r="E5158" s="824"/>
      <c r="F5158" s="824" t="s">
        <v>623</v>
      </c>
      <c r="G5158" s="824"/>
      <c r="H5158" s="824"/>
      <c r="I5158" s="703" t="s">
        <v>4516</v>
      </c>
      <c r="J5158" s="480"/>
    </row>
    <row r="5159" spans="2:10">
      <c r="B5159" s="381"/>
      <c r="C5159" s="824"/>
      <c r="D5159" s="824"/>
      <c r="E5159" s="824" t="s">
        <v>4517</v>
      </c>
      <c r="F5159" s="824"/>
      <c r="G5159" s="824"/>
      <c r="H5159" s="824"/>
      <c r="I5159" s="703"/>
      <c r="J5159" s="480"/>
    </row>
    <row r="5160" spans="2:10" ht="72" customHeight="1">
      <c r="B5160" s="381"/>
      <c r="C5160" s="824"/>
      <c r="D5160" s="824"/>
      <c r="E5160" s="824"/>
      <c r="F5160" s="824" t="s">
        <v>621</v>
      </c>
      <c r="G5160" s="824"/>
      <c r="H5160" s="824"/>
      <c r="I5160" s="703" t="s">
        <v>4518</v>
      </c>
      <c r="J5160" s="480"/>
    </row>
    <row r="5161" spans="2:10" ht="26.25" customHeight="1">
      <c r="B5161" s="381"/>
      <c r="C5161" s="824"/>
      <c r="D5161" s="824"/>
      <c r="E5161" s="824"/>
      <c r="F5161" s="824" t="s">
        <v>623</v>
      </c>
      <c r="G5161" s="824"/>
      <c r="H5161" s="824"/>
      <c r="I5161" s="703" t="s">
        <v>4519</v>
      </c>
      <c r="J5161" s="480"/>
    </row>
    <row r="5162" spans="2:10" ht="26.25" customHeight="1">
      <c r="B5162" s="362"/>
      <c r="C5162" s="823"/>
      <c r="D5162" s="823"/>
      <c r="E5162" s="823"/>
      <c r="F5162" s="823" t="s">
        <v>624</v>
      </c>
      <c r="G5162" s="823"/>
      <c r="H5162" s="823"/>
      <c r="I5162" s="746" t="s">
        <v>4520</v>
      </c>
      <c r="J5162" s="481"/>
    </row>
    <row r="5163" spans="2:10" ht="51.75" customHeight="1">
      <c r="B5163" s="362"/>
      <c r="C5163" s="823"/>
      <c r="D5163" s="823"/>
      <c r="E5163" s="823"/>
      <c r="F5163" s="823" t="s">
        <v>626</v>
      </c>
      <c r="G5163" s="823"/>
      <c r="H5163" s="823"/>
      <c r="I5163" s="746" t="s">
        <v>4521</v>
      </c>
      <c r="J5163" s="481"/>
    </row>
    <row r="5164" spans="2:10">
      <c r="B5164" s="381"/>
      <c r="C5164" s="824"/>
      <c r="D5164" s="824"/>
      <c r="E5164" s="824" t="s">
        <v>4522</v>
      </c>
      <c r="F5164" s="824"/>
      <c r="G5164" s="824"/>
      <c r="H5164" s="824"/>
      <c r="I5164" s="703"/>
      <c r="J5164" s="480"/>
    </row>
    <row r="5165" spans="2:10" ht="30.75" customHeight="1">
      <c r="B5165" s="381"/>
      <c r="C5165" s="824"/>
      <c r="D5165" s="824"/>
      <c r="E5165" s="824"/>
      <c r="F5165" s="824" t="s">
        <v>621</v>
      </c>
      <c r="G5165" s="824"/>
      <c r="H5165" s="824"/>
      <c r="I5165" s="703" t="s">
        <v>4523</v>
      </c>
      <c r="J5165" s="480"/>
    </row>
    <row r="5166" spans="2:10" ht="51.75" customHeight="1">
      <c r="B5166" s="381"/>
      <c r="C5166" s="824"/>
      <c r="D5166" s="824"/>
      <c r="E5166" s="824"/>
      <c r="F5166" s="824" t="s">
        <v>623</v>
      </c>
      <c r="G5166" s="824"/>
      <c r="H5166" s="824"/>
      <c r="I5166" s="703" t="s">
        <v>4524</v>
      </c>
      <c r="J5166" s="480"/>
    </row>
    <row r="5167" spans="2:10" ht="33.75" customHeight="1">
      <c r="B5167" s="381"/>
      <c r="C5167" s="824"/>
      <c r="D5167" s="824"/>
      <c r="E5167" s="824"/>
      <c r="F5167" s="824" t="s">
        <v>624</v>
      </c>
      <c r="G5167" s="824"/>
      <c r="H5167" s="824"/>
      <c r="I5167" s="703" t="s">
        <v>4525</v>
      </c>
      <c r="J5167" s="480"/>
    </row>
    <row r="5168" spans="2:10">
      <c r="B5168" s="381"/>
      <c r="C5168" s="824"/>
      <c r="D5168" s="824"/>
      <c r="E5168" s="824" t="s">
        <v>4526</v>
      </c>
      <c r="F5168" s="824"/>
      <c r="G5168" s="824"/>
      <c r="H5168" s="824"/>
      <c r="I5168" s="703"/>
      <c r="J5168" s="480"/>
    </row>
    <row r="5169" spans="2:10" ht="66" customHeight="1">
      <c r="B5169" s="381"/>
      <c r="C5169" s="824"/>
      <c r="D5169" s="824"/>
      <c r="E5169" s="824"/>
      <c r="F5169" s="824" t="s">
        <v>621</v>
      </c>
      <c r="G5169" s="824"/>
      <c r="H5169" s="824"/>
      <c r="I5169" s="703" t="s">
        <v>4527</v>
      </c>
      <c r="J5169" s="480"/>
    </row>
    <row r="5170" spans="2:10" ht="61.5" customHeight="1">
      <c r="B5170" s="381"/>
      <c r="C5170" s="824"/>
      <c r="D5170" s="824"/>
      <c r="E5170" s="824"/>
      <c r="F5170" s="824" t="s">
        <v>623</v>
      </c>
      <c r="G5170" s="824"/>
      <c r="H5170" s="824"/>
      <c r="I5170" s="703" t="s">
        <v>4528</v>
      </c>
      <c r="J5170" s="480"/>
    </row>
    <row r="5171" spans="2:10" ht="38.25" customHeight="1">
      <c r="B5171" s="381"/>
      <c r="C5171" s="824"/>
      <c r="D5171" s="824"/>
      <c r="E5171" s="824"/>
      <c r="F5171" s="824" t="s">
        <v>624</v>
      </c>
      <c r="G5171" s="824"/>
      <c r="H5171" s="824"/>
      <c r="I5171" s="703" t="s">
        <v>4529</v>
      </c>
      <c r="J5171" s="480"/>
    </row>
    <row r="5172" spans="2:10" ht="51" customHeight="1">
      <c r="B5172" s="381"/>
      <c r="C5172" s="824"/>
      <c r="D5172" s="824"/>
      <c r="E5172" s="824"/>
      <c r="F5172" s="824" t="s">
        <v>626</v>
      </c>
      <c r="G5172" s="824"/>
      <c r="H5172" s="824"/>
      <c r="I5172" s="703" t="s">
        <v>4530</v>
      </c>
      <c r="J5172" s="480"/>
    </row>
    <row r="5173" spans="2:10" ht="38.25" customHeight="1">
      <c r="B5173" s="381"/>
      <c r="C5173" s="824"/>
      <c r="D5173" s="824"/>
      <c r="E5173" s="824"/>
      <c r="F5173" s="824" t="s">
        <v>1531</v>
      </c>
      <c r="G5173" s="824"/>
      <c r="H5173" s="824"/>
      <c r="I5173" s="703" t="s">
        <v>4531</v>
      </c>
      <c r="J5173" s="480"/>
    </row>
    <row r="5174" spans="2:10">
      <c r="B5174" s="381"/>
      <c r="C5174" s="824"/>
      <c r="D5174" s="824"/>
      <c r="E5174" s="824" t="s">
        <v>4532</v>
      </c>
      <c r="F5174" s="824"/>
      <c r="G5174" s="824"/>
      <c r="H5174" s="824"/>
      <c r="I5174" s="703"/>
      <c r="J5174" s="480"/>
    </row>
    <row r="5175" spans="2:10" ht="56.25" customHeight="1">
      <c r="B5175" s="381"/>
      <c r="C5175" s="824"/>
      <c r="D5175" s="824"/>
      <c r="E5175" s="824"/>
      <c r="F5175" s="824" t="s">
        <v>621</v>
      </c>
      <c r="G5175" s="824"/>
      <c r="H5175" s="824"/>
      <c r="I5175" s="703" t="s">
        <v>4533</v>
      </c>
      <c r="J5175" s="480"/>
    </row>
    <row r="5176" spans="2:10">
      <c r="B5176" s="381"/>
      <c r="C5176" s="824"/>
      <c r="D5176" s="824"/>
      <c r="E5176" s="824" t="s">
        <v>4534</v>
      </c>
      <c r="F5176" s="824"/>
      <c r="G5176" s="824"/>
      <c r="H5176" s="824"/>
      <c r="I5176" s="703"/>
      <c r="J5176" s="480"/>
    </row>
    <row r="5177" spans="2:10" ht="51.75" customHeight="1">
      <c r="B5177" s="381"/>
      <c r="C5177" s="824"/>
      <c r="D5177" s="824"/>
      <c r="E5177" s="824"/>
      <c r="F5177" s="824" t="s">
        <v>621</v>
      </c>
      <c r="G5177" s="824"/>
      <c r="H5177" s="824"/>
      <c r="I5177" s="703" t="s">
        <v>4535</v>
      </c>
      <c r="J5177" s="480"/>
    </row>
    <row r="5178" spans="2:10" ht="50.25" customHeight="1">
      <c r="B5178" s="381"/>
      <c r="C5178" s="824"/>
      <c r="D5178" s="824"/>
      <c r="E5178" s="824"/>
      <c r="F5178" s="824" t="s">
        <v>623</v>
      </c>
      <c r="G5178" s="824"/>
      <c r="H5178" s="824"/>
      <c r="I5178" s="703" t="s">
        <v>4536</v>
      </c>
      <c r="J5178" s="480"/>
    </row>
    <row r="5179" spans="2:10" ht="27.75" customHeight="1">
      <c r="B5179" s="381"/>
      <c r="C5179" s="824"/>
      <c r="D5179" s="824"/>
      <c r="E5179" s="824"/>
      <c r="F5179" s="824" t="s">
        <v>624</v>
      </c>
      <c r="G5179" s="824"/>
      <c r="H5179" s="824"/>
      <c r="I5179" s="703" t="s">
        <v>4537</v>
      </c>
      <c r="J5179" s="480"/>
    </row>
    <row r="5180" spans="2:10" ht="50.25" customHeight="1">
      <c r="B5180" s="381"/>
      <c r="C5180" s="824"/>
      <c r="D5180" s="824"/>
      <c r="E5180" s="824"/>
      <c r="F5180" s="824" t="s">
        <v>626</v>
      </c>
      <c r="G5180" s="824"/>
      <c r="H5180" s="824"/>
      <c r="I5180" s="703" t="s">
        <v>4538</v>
      </c>
      <c r="J5180" s="480"/>
    </row>
    <row r="5181" spans="2:10">
      <c r="B5181" s="362"/>
      <c r="C5181" s="823"/>
      <c r="D5181" s="823"/>
      <c r="E5181" s="823" t="s">
        <v>4539</v>
      </c>
      <c r="F5181" s="823"/>
      <c r="G5181" s="823"/>
      <c r="H5181" s="838"/>
      <c r="I5181" s="746"/>
      <c r="J5181" s="497"/>
    </row>
    <row r="5182" spans="2:10" ht="27.75" customHeight="1">
      <c r="B5182" s="362"/>
      <c r="C5182" s="823"/>
      <c r="D5182" s="823"/>
      <c r="E5182" s="823"/>
      <c r="F5182" s="824" t="s">
        <v>621</v>
      </c>
      <c r="G5182" s="823"/>
      <c r="H5182" s="838"/>
      <c r="I5182" s="746" t="s">
        <v>4540</v>
      </c>
      <c r="J5182" s="497"/>
    </row>
    <row r="5183" spans="2:10" ht="27.75" customHeight="1">
      <c r="B5183" s="362"/>
      <c r="C5183" s="823"/>
      <c r="D5183" s="823"/>
      <c r="E5183" s="823"/>
      <c r="F5183" s="824" t="s">
        <v>623</v>
      </c>
      <c r="G5183" s="823"/>
      <c r="H5183" s="838"/>
      <c r="I5183" s="746" t="s">
        <v>4541</v>
      </c>
      <c r="J5183" s="497"/>
    </row>
    <row r="5184" spans="2:10" ht="48.75" customHeight="1">
      <c r="B5184" s="381"/>
      <c r="C5184" s="824"/>
      <c r="D5184" s="824"/>
      <c r="E5184" s="824"/>
      <c r="F5184" s="824" t="s">
        <v>624</v>
      </c>
      <c r="G5184" s="824"/>
      <c r="H5184" s="851"/>
      <c r="I5184" s="703" t="s">
        <v>4542</v>
      </c>
      <c r="J5184" s="502"/>
    </row>
    <row r="5185" spans="2:10">
      <c r="B5185" s="816"/>
      <c r="C5185" s="822" t="s">
        <v>4543</v>
      </c>
      <c r="D5185" s="822"/>
      <c r="E5185" s="822"/>
      <c r="F5185" s="822"/>
      <c r="G5185" s="822"/>
      <c r="H5185" s="852"/>
      <c r="I5185" s="752"/>
      <c r="J5185" s="504"/>
    </row>
    <row r="5186" spans="2:10">
      <c r="B5186" s="362"/>
      <c r="C5186" s="823"/>
      <c r="D5186" s="823" t="s">
        <v>4544</v>
      </c>
      <c r="E5186" s="823"/>
      <c r="F5186" s="823"/>
      <c r="G5186" s="823"/>
      <c r="H5186" s="838"/>
      <c r="I5186" s="746"/>
      <c r="J5186" s="497"/>
    </row>
    <row r="5187" spans="2:10">
      <c r="B5187" s="362"/>
      <c r="C5187" s="823"/>
      <c r="D5187" s="823"/>
      <c r="E5187" s="823" t="s">
        <v>4545</v>
      </c>
      <c r="F5187" s="823"/>
      <c r="G5187" s="823"/>
      <c r="H5187" s="838"/>
      <c r="I5187" s="746"/>
      <c r="J5187" s="497"/>
    </row>
    <row r="5188" spans="2:10" ht="54" customHeight="1">
      <c r="B5188" s="362"/>
      <c r="C5188" s="823"/>
      <c r="D5188" s="823"/>
      <c r="E5188" s="823"/>
      <c r="F5188" s="823" t="s">
        <v>621</v>
      </c>
      <c r="G5188" s="823"/>
      <c r="H5188" s="838"/>
      <c r="I5188" s="746" t="s">
        <v>4546</v>
      </c>
      <c r="J5188" s="497"/>
    </row>
    <row r="5189" spans="2:10" ht="26.25" customHeight="1">
      <c r="B5189" s="362"/>
      <c r="C5189" s="823"/>
      <c r="D5189" s="823"/>
      <c r="E5189" s="823"/>
      <c r="F5189" s="823" t="s">
        <v>623</v>
      </c>
      <c r="G5189" s="823"/>
      <c r="H5189" s="838"/>
      <c r="I5189" s="746" t="s">
        <v>4547</v>
      </c>
      <c r="J5189" s="497"/>
    </row>
    <row r="5190" spans="2:10" ht="26.25" customHeight="1">
      <c r="B5190" s="362"/>
      <c r="C5190" s="823"/>
      <c r="D5190" s="823"/>
      <c r="E5190" s="823"/>
      <c r="F5190" s="823" t="s">
        <v>624</v>
      </c>
      <c r="G5190" s="823"/>
      <c r="H5190" s="838"/>
      <c r="I5190" s="746" t="s">
        <v>4548</v>
      </c>
      <c r="J5190" s="497"/>
    </row>
    <row r="5191" spans="2:10">
      <c r="B5191" s="362"/>
      <c r="C5191" s="823"/>
      <c r="D5191" s="823"/>
      <c r="E5191" s="823" t="s">
        <v>4549</v>
      </c>
      <c r="F5191" s="823"/>
      <c r="G5191" s="823"/>
      <c r="H5191" s="838"/>
      <c r="I5191" s="746"/>
      <c r="J5191" s="497"/>
    </row>
    <row r="5192" spans="2:10" ht="30" customHeight="1">
      <c r="B5192" s="362"/>
      <c r="C5192" s="823"/>
      <c r="D5192" s="823"/>
      <c r="E5192" s="823"/>
      <c r="F5192" s="823" t="s">
        <v>621</v>
      </c>
      <c r="G5192" s="823"/>
      <c r="H5192" s="838"/>
      <c r="I5192" s="746" t="s">
        <v>4550</v>
      </c>
      <c r="J5192" s="497"/>
    </row>
    <row r="5193" spans="2:10" ht="30" customHeight="1">
      <c r="B5193" s="362"/>
      <c r="C5193" s="823"/>
      <c r="D5193" s="823"/>
      <c r="E5193" s="823"/>
      <c r="F5193" s="823" t="s">
        <v>623</v>
      </c>
      <c r="G5193" s="823"/>
      <c r="H5193" s="838"/>
      <c r="I5193" s="746" t="s">
        <v>4551</v>
      </c>
      <c r="J5193" s="497"/>
    </row>
    <row r="5194" spans="2:10">
      <c r="B5194" s="362"/>
      <c r="C5194" s="823"/>
      <c r="D5194" s="823"/>
      <c r="E5194" s="823" t="s">
        <v>4552</v>
      </c>
      <c r="F5194" s="823"/>
      <c r="G5194" s="823"/>
      <c r="H5194" s="838"/>
      <c r="I5194" s="746"/>
      <c r="J5194" s="497"/>
    </row>
    <row r="5195" spans="2:10" ht="71.25" customHeight="1">
      <c r="B5195" s="362"/>
      <c r="C5195" s="823"/>
      <c r="D5195" s="823"/>
      <c r="E5195" s="823"/>
      <c r="F5195" s="823"/>
      <c r="G5195" s="823"/>
      <c r="H5195" s="838"/>
      <c r="I5195" s="746" t="s">
        <v>4553</v>
      </c>
      <c r="J5195" s="497"/>
    </row>
    <row r="5196" spans="2:10">
      <c r="B5196" s="362"/>
      <c r="C5196" s="823"/>
      <c r="D5196" s="823"/>
      <c r="E5196" s="823"/>
      <c r="F5196" s="823" t="s">
        <v>4554</v>
      </c>
      <c r="G5196" s="823"/>
      <c r="H5196" s="838"/>
      <c r="I5196" s="746"/>
      <c r="J5196" s="497"/>
    </row>
    <row r="5197" spans="2:10" ht="63" customHeight="1">
      <c r="B5197" s="362"/>
      <c r="C5197" s="823"/>
      <c r="D5197" s="823"/>
      <c r="E5197" s="823"/>
      <c r="F5197" s="823"/>
      <c r="G5197" s="823" t="s">
        <v>1547</v>
      </c>
      <c r="H5197" s="838"/>
      <c r="I5197" s="746" t="s">
        <v>4555</v>
      </c>
      <c r="J5197" s="497"/>
    </row>
    <row r="5198" spans="2:10" ht="28.5" customHeight="1">
      <c r="B5198" s="362"/>
      <c r="C5198" s="823"/>
      <c r="D5198" s="823"/>
      <c r="E5198" s="823"/>
      <c r="F5198" s="823"/>
      <c r="G5198" s="823" t="s">
        <v>1548</v>
      </c>
      <c r="H5198" s="838"/>
      <c r="I5198" s="746" t="s">
        <v>4556</v>
      </c>
      <c r="J5198" s="497"/>
    </row>
    <row r="5199" spans="2:10">
      <c r="B5199" s="362"/>
      <c r="C5199" s="823"/>
      <c r="D5199" s="823"/>
      <c r="E5199" s="823"/>
      <c r="F5199" s="824" t="s">
        <v>4557</v>
      </c>
      <c r="G5199" s="824"/>
      <c r="H5199" s="851"/>
      <c r="I5199" s="703"/>
      <c r="J5199" s="497"/>
    </row>
    <row r="5200" spans="2:10">
      <c r="B5200" s="362"/>
      <c r="C5200" s="823"/>
      <c r="D5200" s="823"/>
      <c r="E5200" s="823"/>
      <c r="F5200" s="845" t="s">
        <v>4558</v>
      </c>
      <c r="G5200" s="846"/>
      <c r="H5200" s="853"/>
      <c r="I5200" s="768" t="s">
        <v>4559</v>
      </c>
      <c r="J5200" s="505"/>
    </row>
    <row r="5201" spans="2:10">
      <c r="B5201" s="362"/>
      <c r="C5201" s="823"/>
      <c r="D5201" s="823"/>
      <c r="E5201" s="823"/>
      <c r="F5201" s="854" t="s">
        <v>4560</v>
      </c>
      <c r="G5201" s="835"/>
      <c r="H5201" s="855"/>
      <c r="I5201" s="757"/>
      <c r="J5201" s="497"/>
    </row>
    <row r="5202" spans="2:10">
      <c r="B5202" s="362"/>
      <c r="C5202" s="823"/>
      <c r="D5202" s="823"/>
      <c r="E5202" s="823"/>
      <c r="F5202" s="856" t="s">
        <v>4561</v>
      </c>
      <c r="G5202" s="445"/>
      <c r="H5202" s="857"/>
      <c r="I5202" s="746" t="s">
        <v>4562</v>
      </c>
      <c r="J5202" s="497"/>
    </row>
    <row r="5203" spans="2:10">
      <c r="B5203" s="362"/>
      <c r="C5203" s="823"/>
      <c r="D5203" s="823"/>
      <c r="E5203" s="823"/>
      <c r="F5203" s="856" t="s">
        <v>4563</v>
      </c>
      <c r="G5203" s="445"/>
      <c r="H5203" s="857"/>
      <c r="I5203" s="746" t="s">
        <v>4564</v>
      </c>
      <c r="J5203" s="497"/>
    </row>
    <row r="5204" spans="2:10">
      <c r="B5204" s="362"/>
      <c r="C5204" s="823"/>
      <c r="D5204" s="823"/>
      <c r="E5204" s="823"/>
      <c r="F5204" s="856" t="s">
        <v>4565</v>
      </c>
      <c r="G5204" s="445"/>
      <c r="H5204" s="857"/>
      <c r="I5204" s="746" t="s">
        <v>4566</v>
      </c>
      <c r="J5204" s="497"/>
    </row>
    <row r="5205" spans="2:10">
      <c r="B5205" s="362"/>
      <c r="C5205" s="823"/>
      <c r="D5205" s="823"/>
      <c r="E5205" s="823"/>
      <c r="F5205" s="856" t="s">
        <v>4567</v>
      </c>
      <c r="G5205" s="445"/>
      <c r="H5205" s="857"/>
      <c r="I5205" s="746" t="s">
        <v>4568</v>
      </c>
      <c r="J5205" s="497"/>
    </row>
    <row r="5206" spans="2:10">
      <c r="B5206" s="362"/>
      <c r="C5206" s="823"/>
      <c r="D5206" s="823"/>
      <c r="E5206" s="823"/>
      <c r="F5206" s="856" t="s">
        <v>4569</v>
      </c>
      <c r="G5206" s="445"/>
      <c r="H5206" s="857"/>
      <c r="I5206" s="746"/>
      <c r="J5206" s="497"/>
    </row>
    <row r="5207" spans="2:10">
      <c r="B5207" s="362"/>
      <c r="C5207" s="823"/>
      <c r="D5207" s="823"/>
      <c r="E5207" s="823"/>
      <c r="F5207" s="856" t="s">
        <v>4570</v>
      </c>
      <c r="G5207" s="445"/>
      <c r="H5207" s="857"/>
      <c r="I5207" s="746" t="s">
        <v>4571</v>
      </c>
      <c r="J5207" s="497"/>
    </row>
    <row r="5208" spans="2:10">
      <c r="B5208" s="362"/>
      <c r="C5208" s="823"/>
      <c r="D5208" s="823"/>
      <c r="E5208" s="823"/>
      <c r="F5208" s="850" t="s">
        <v>4572</v>
      </c>
      <c r="G5208" s="833"/>
      <c r="H5208" s="858"/>
      <c r="I5208" s="746" t="s">
        <v>4573</v>
      </c>
      <c r="J5208" s="503"/>
    </row>
    <row r="5209" spans="2:10">
      <c r="B5209" s="362"/>
      <c r="C5209" s="823"/>
      <c r="D5209" s="823"/>
      <c r="E5209" s="823"/>
      <c r="F5209" s="845" t="s">
        <v>4574</v>
      </c>
      <c r="G5209" s="846"/>
      <c r="H5209" s="853"/>
      <c r="I5209" s="770" t="s">
        <v>4575</v>
      </c>
      <c r="J5209" s="506"/>
    </row>
    <row r="5210" spans="2:10">
      <c r="B5210" s="362"/>
      <c r="C5210" s="823"/>
      <c r="D5210" s="823"/>
      <c r="E5210" s="823"/>
      <c r="F5210" s="837"/>
      <c r="G5210" s="837"/>
      <c r="H5210" s="859"/>
      <c r="I5210" s="757"/>
      <c r="J5210" s="507"/>
    </row>
    <row r="5211" spans="2:10" ht="45" customHeight="1">
      <c r="B5211" s="362"/>
      <c r="C5211" s="823"/>
      <c r="D5211" s="823"/>
      <c r="E5211" s="823"/>
      <c r="F5211" s="823"/>
      <c r="G5211" s="823" t="s">
        <v>3870</v>
      </c>
      <c r="H5211" s="838"/>
      <c r="I5211" s="746" t="s">
        <v>4576</v>
      </c>
      <c r="J5211" s="497"/>
    </row>
    <row r="5212" spans="2:10">
      <c r="B5212" s="362"/>
      <c r="C5212" s="823"/>
      <c r="D5212" s="823"/>
      <c r="E5212" s="823"/>
      <c r="F5212" s="823" t="s">
        <v>4577</v>
      </c>
      <c r="G5212" s="823"/>
      <c r="H5212" s="838"/>
      <c r="I5212" s="746"/>
      <c r="J5212" s="497"/>
    </row>
    <row r="5213" spans="2:10">
      <c r="B5213" s="362"/>
      <c r="C5213" s="823"/>
      <c r="D5213" s="823"/>
      <c r="E5213" s="823"/>
      <c r="F5213" s="823"/>
      <c r="G5213" s="823" t="s">
        <v>4578</v>
      </c>
      <c r="H5213" s="838"/>
      <c r="I5213" s="746"/>
      <c r="J5213" s="497"/>
    </row>
    <row r="5214" spans="2:10">
      <c r="B5214" s="362"/>
      <c r="C5214" s="823"/>
      <c r="D5214" s="823"/>
      <c r="E5214" s="823"/>
      <c r="F5214" s="823"/>
      <c r="G5214" s="823"/>
      <c r="H5214" s="823" t="s">
        <v>4579</v>
      </c>
      <c r="I5214" s="746"/>
      <c r="J5214" s="497"/>
    </row>
    <row r="5215" spans="2:10">
      <c r="B5215" s="362"/>
      <c r="C5215" s="823"/>
      <c r="D5215" s="823"/>
      <c r="E5215" s="823"/>
      <c r="F5215" s="823"/>
      <c r="G5215" s="823"/>
      <c r="H5215" s="823" t="s">
        <v>4580</v>
      </c>
      <c r="I5215" s="746"/>
      <c r="J5215" s="497"/>
    </row>
    <row r="5216" spans="2:10">
      <c r="B5216" s="362"/>
      <c r="C5216" s="823"/>
      <c r="D5216" s="823"/>
      <c r="E5216" s="823"/>
      <c r="F5216" s="823"/>
      <c r="G5216" s="823"/>
      <c r="H5216" s="823" t="s">
        <v>4581</v>
      </c>
      <c r="I5216" s="746"/>
      <c r="J5216" s="497"/>
    </row>
    <row r="5217" spans="2:10">
      <c r="B5217" s="362"/>
      <c r="C5217" s="823"/>
      <c r="D5217" s="823"/>
      <c r="E5217" s="823"/>
      <c r="F5217" s="823"/>
      <c r="G5217" s="823" t="s">
        <v>4582</v>
      </c>
      <c r="H5217" s="838"/>
      <c r="I5217" s="746"/>
      <c r="J5217" s="497"/>
    </row>
    <row r="5218" spans="2:10" ht="87" customHeight="1">
      <c r="B5218" s="362"/>
      <c r="C5218" s="823"/>
      <c r="D5218" s="823"/>
      <c r="E5218" s="823"/>
      <c r="F5218" s="823"/>
      <c r="G5218" s="823"/>
      <c r="H5218" s="823" t="s">
        <v>721</v>
      </c>
      <c r="I5218" s="746" t="s">
        <v>4583</v>
      </c>
      <c r="J5218" s="497"/>
    </row>
    <row r="5219" spans="2:10" ht="54" customHeight="1">
      <c r="B5219" s="362"/>
      <c r="C5219" s="823"/>
      <c r="D5219" s="823"/>
      <c r="E5219" s="823"/>
      <c r="F5219" s="823"/>
      <c r="G5219" s="823"/>
      <c r="H5219" s="823" t="s">
        <v>723</v>
      </c>
      <c r="I5219" s="746" t="s">
        <v>4584</v>
      </c>
      <c r="J5219" s="497"/>
    </row>
    <row r="5220" spans="2:10" ht="51.75" customHeight="1">
      <c r="B5220" s="362"/>
      <c r="C5220" s="823"/>
      <c r="D5220" s="823"/>
      <c r="E5220" s="823"/>
      <c r="F5220" s="823"/>
      <c r="G5220" s="823"/>
      <c r="H5220" s="823" t="s">
        <v>725</v>
      </c>
      <c r="I5220" s="746" t="s">
        <v>4585</v>
      </c>
      <c r="J5220" s="497"/>
    </row>
    <row r="5221" spans="2:10">
      <c r="B5221" s="362"/>
      <c r="C5221" s="823"/>
      <c r="D5221" s="823" t="s">
        <v>4586</v>
      </c>
      <c r="E5221" s="823"/>
      <c r="F5221" s="823"/>
      <c r="G5221" s="823"/>
      <c r="H5221" s="838"/>
      <c r="I5221" s="746"/>
      <c r="J5221" s="497"/>
    </row>
    <row r="5222" spans="2:10">
      <c r="B5222" s="362"/>
      <c r="C5222" s="823"/>
      <c r="D5222" s="823"/>
      <c r="E5222" s="823" t="s">
        <v>4587</v>
      </c>
      <c r="F5222" s="823"/>
      <c r="G5222" s="823"/>
      <c r="H5222" s="838"/>
      <c r="I5222" s="746"/>
      <c r="J5222" s="497"/>
    </row>
    <row r="5223" spans="2:10" ht="43.5" customHeight="1">
      <c r="B5223" s="362"/>
      <c r="C5223" s="823"/>
      <c r="D5223" s="823"/>
      <c r="E5223" s="823"/>
      <c r="F5223" s="823" t="s">
        <v>621</v>
      </c>
      <c r="G5223" s="823"/>
      <c r="H5223" s="838"/>
      <c r="I5223" s="746" t="s">
        <v>4588</v>
      </c>
      <c r="J5223" s="497"/>
    </row>
    <row r="5224" spans="2:10" ht="22.5">
      <c r="B5224" s="362"/>
      <c r="C5224" s="823"/>
      <c r="D5224" s="823"/>
      <c r="E5224" s="823"/>
      <c r="F5224" s="823" t="s">
        <v>623</v>
      </c>
      <c r="G5224" s="823"/>
      <c r="H5224" s="838"/>
      <c r="I5224" s="746" t="s">
        <v>4589</v>
      </c>
      <c r="J5224" s="497"/>
    </row>
    <row r="5225" spans="2:10" ht="22.5">
      <c r="B5225" s="362"/>
      <c r="C5225" s="823"/>
      <c r="D5225" s="823"/>
      <c r="E5225" s="823"/>
      <c r="F5225" s="823" t="s">
        <v>624</v>
      </c>
      <c r="G5225" s="823"/>
      <c r="H5225" s="838"/>
      <c r="I5225" s="746" t="s">
        <v>4590</v>
      </c>
      <c r="J5225" s="497"/>
    </row>
    <row r="5226" spans="2:10">
      <c r="B5226" s="362"/>
      <c r="C5226" s="823"/>
      <c r="D5226" s="823"/>
      <c r="E5226" s="823" t="s">
        <v>4591</v>
      </c>
      <c r="F5226" s="823"/>
      <c r="G5226" s="823"/>
      <c r="H5226" s="838"/>
      <c r="I5226" s="746"/>
      <c r="J5226" s="497"/>
    </row>
    <row r="5227" spans="2:10" ht="22.5">
      <c r="B5227" s="362"/>
      <c r="C5227" s="823"/>
      <c r="D5227" s="823"/>
      <c r="E5227" s="823"/>
      <c r="F5227" s="823" t="s">
        <v>621</v>
      </c>
      <c r="G5227" s="823"/>
      <c r="H5227" s="838"/>
      <c r="I5227" s="746" t="s">
        <v>4592</v>
      </c>
      <c r="J5227" s="497"/>
    </row>
    <row r="5228" spans="2:10">
      <c r="B5228" s="362"/>
      <c r="C5228" s="823"/>
      <c r="D5228" s="823"/>
      <c r="E5228" s="823"/>
      <c r="F5228" s="823" t="s">
        <v>623</v>
      </c>
      <c r="G5228" s="823"/>
      <c r="H5228" s="838"/>
      <c r="I5228" s="746" t="s">
        <v>4593</v>
      </c>
      <c r="J5228" s="497"/>
    </row>
    <row r="5229" spans="2:10">
      <c r="B5229" s="362"/>
      <c r="C5229" s="823"/>
      <c r="D5229" s="823"/>
      <c r="E5229" s="823"/>
      <c r="F5229" s="823" t="s">
        <v>624</v>
      </c>
      <c r="G5229" s="823"/>
      <c r="H5229" s="838"/>
      <c r="I5229" s="746" t="s">
        <v>4594</v>
      </c>
      <c r="J5229" s="497"/>
    </row>
    <row r="5230" spans="2:10">
      <c r="B5230" s="381"/>
      <c r="C5230" s="824"/>
      <c r="D5230" s="824"/>
      <c r="E5230" s="824"/>
      <c r="F5230" s="824" t="s">
        <v>626</v>
      </c>
      <c r="G5230" s="824"/>
      <c r="H5230" s="851"/>
      <c r="I5230" s="703" t="s">
        <v>4595</v>
      </c>
      <c r="J5230" s="502"/>
    </row>
    <row r="5231" spans="2:10">
      <c r="B5231" s="816"/>
      <c r="C5231" s="822" t="s">
        <v>4596</v>
      </c>
      <c r="D5231" s="822"/>
      <c r="E5231" s="822"/>
      <c r="F5231" s="822"/>
      <c r="G5231" s="822"/>
      <c r="H5231" s="852"/>
      <c r="I5231" s="752"/>
      <c r="J5231" s="504"/>
    </row>
    <row r="5232" spans="2:10">
      <c r="B5232" s="362"/>
      <c r="C5232" s="823"/>
      <c r="D5232" s="823" t="s">
        <v>4597</v>
      </c>
      <c r="E5232" s="823"/>
      <c r="F5232" s="823"/>
      <c r="G5232" s="823"/>
      <c r="H5232" s="838"/>
      <c r="I5232" s="746"/>
      <c r="J5232" s="497"/>
    </row>
    <row r="5233" spans="2:10" ht="52.5" customHeight="1">
      <c r="B5233" s="362"/>
      <c r="C5233" s="823"/>
      <c r="D5233" s="823"/>
      <c r="E5233" s="823" t="s">
        <v>754</v>
      </c>
      <c r="F5233" s="823"/>
      <c r="G5233" s="823"/>
      <c r="H5233" s="838"/>
      <c r="I5233" s="746" t="s">
        <v>4598</v>
      </c>
      <c r="J5233" s="497"/>
    </row>
    <row r="5234" spans="2:10">
      <c r="B5234" s="362"/>
      <c r="C5234" s="823"/>
      <c r="D5234" s="823" t="s">
        <v>4599</v>
      </c>
      <c r="E5234" s="823"/>
      <c r="F5234" s="823"/>
      <c r="G5234" s="823"/>
      <c r="H5234" s="838"/>
      <c r="I5234" s="746"/>
      <c r="J5234" s="497"/>
    </row>
    <row r="5235" spans="2:10" ht="38.25" customHeight="1">
      <c r="B5235" s="362"/>
      <c r="C5235" s="823"/>
      <c r="D5235" s="823"/>
      <c r="E5235" s="823" t="s">
        <v>754</v>
      </c>
      <c r="F5235" s="823"/>
      <c r="G5235" s="823"/>
      <c r="H5235" s="838"/>
      <c r="I5235" s="746" t="s">
        <v>4600</v>
      </c>
      <c r="J5235" s="497"/>
    </row>
    <row r="5236" spans="2:10">
      <c r="B5236" s="362"/>
      <c r="C5236" s="823"/>
      <c r="D5236" s="823" t="s">
        <v>4601</v>
      </c>
      <c r="E5236" s="823"/>
      <c r="F5236" s="823"/>
      <c r="G5236" s="823"/>
      <c r="H5236" s="838"/>
      <c r="I5236" s="746"/>
      <c r="J5236" s="497"/>
    </row>
    <row r="5237" spans="2:10" ht="62.25" customHeight="1">
      <c r="B5237" s="362"/>
      <c r="C5237" s="823"/>
      <c r="D5237" s="823"/>
      <c r="E5237" s="826" t="s">
        <v>1810</v>
      </c>
      <c r="F5237" s="823"/>
      <c r="G5237" s="823"/>
      <c r="H5237" s="838"/>
      <c r="I5237" s="746" t="s">
        <v>4602</v>
      </c>
      <c r="J5237" s="497"/>
    </row>
    <row r="5238" spans="2:10" ht="54" customHeight="1">
      <c r="B5238" s="362"/>
      <c r="C5238" s="823"/>
      <c r="D5238" s="823"/>
      <c r="E5238" s="826" t="s">
        <v>1640</v>
      </c>
      <c r="F5238" s="823"/>
      <c r="G5238" s="823"/>
      <c r="H5238" s="838"/>
      <c r="I5238" s="746" t="s">
        <v>4603</v>
      </c>
      <c r="J5238" s="497"/>
    </row>
    <row r="5239" spans="2:10" ht="72.75" customHeight="1">
      <c r="B5239" s="362"/>
      <c r="C5239" s="823"/>
      <c r="D5239" s="823"/>
      <c r="E5239" s="826" t="s">
        <v>1642</v>
      </c>
      <c r="F5239" s="823"/>
      <c r="G5239" s="823"/>
      <c r="H5239" s="838"/>
      <c r="I5239" s="746" t="s">
        <v>4604</v>
      </c>
      <c r="J5239" s="497"/>
    </row>
    <row r="5240" spans="2:10" ht="39.75" customHeight="1">
      <c r="B5240" s="362"/>
      <c r="C5240" s="823"/>
      <c r="D5240" s="823"/>
      <c r="E5240" s="826" t="s">
        <v>1644</v>
      </c>
      <c r="F5240" s="823"/>
      <c r="G5240" s="823"/>
      <c r="H5240" s="838"/>
      <c r="I5240" s="746" t="s">
        <v>4605</v>
      </c>
      <c r="J5240" s="497"/>
    </row>
    <row r="5241" spans="2:10" ht="94.5" customHeight="1">
      <c r="B5241" s="362"/>
      <c r="C5241" s="823"/>
      <c r="D5241" s="823"/>
      <c r="E5241" s="826" t="s">
        <v>1646</v>
      </c>
      <c r="F5241" s="823"/>
      <c r="G5241" s="823"/>
      <c r="H5241" s="838"/>
      <c r="I5241" s="746" t="s">
        <v>4606</v>
      </c>
      <c r="J5241" s="497"/>
    </row>
    <row r="5242" spans="2:10" ht="63.75" customHeight="1">
      <c r="B5242" s="362"/>
      <c r="C5242" s="823"/>
      <c r="D5242" s="823"/>
      <c r="E5242" s="826" t="s">
        <v>1648</v>
      </c>
      <c r="F5242" s="823"/>
      <c r="G5242" s="823"/>
      <c r="H5242" s="838"/>
      <c r="I5242" s="746" t="s">
        <v>4607</v>
      </c>
      <c r="J5242" s="497"/>
    </row>
    <row r="5243" spans="2:10" ht="27" customHeight="1">
      <c r="B5243" s="362"/>
      <c r="C5243" s="823"/>
      <c r="D5243" s="823"/>
      <c r="E5243" s="826" t="s">
        <v>1868</v>
      </c>
      <c r="F5243" s="823"/>
      <c r="G5243" s="823"/>
      <c r="H5243" s="838"/>
      <c r="I5243" s="746" t="s">
        <v>4608</v>
      </c>
      <c r="J5243" s="497"/>
    </row>
    <row r="5244" spans="2:10" ht="27" customHeight="1">
      <c r="B5244" s="362"/>
      <c r="C5244" s="823"/>
      <c r="D5244" s="823"/>
      <c r="E5244" s="826" t="s">
        <v>1870</v>
      </c>
      <c r="F5244" s="823"/>
      <c r="G5244" s="823"/>
      <c r="H5244" s="838"/>
      <c r="I5244" s="746" t="s">
        <v>4609</v>
      </c>
      <c r="J5244" s="497"/>
    </row>
    <row r="5245" spans="2:10" ht="51.75" customHeight="1">
      <c r="B5245" s="362"/>
      <c r="C5245" s="823"/>
      <c r="D5245" s="823"/>
      <c r="E5245" s="826" t="s">
        <v>1872</v>
      </c>
      <c r="F5245" s="823"/>
      <c r="G5245" s="823"/>
      <c r="H5245" s="838"/>
      <c r="I5245" s="746" t="s">
        <v>4610</v>
      </c>
      <c r="J5245" s="497"/>
    </row>
    <row r="5246" spans="2:10">
      <c r="B5246" s="362"/>
      <c r="C5246" s="823"/>
      <c r="D5246" s="823" t="s">
        <v>4611</v>
      </c>
      <c r="E5246" s="823"/>
      <c r="F5246" s="823"/>
      <c r="G5246" s="823"/>
      <c r="H5246" s="838"/>
      <c r="I5246" s="746"/>
      <c r="J5246" s="497"/>
    </row>
    <row r="5247" spans="2:10" ht="62.25" customHeight="1">
      <c r="B5247" s="362"/>
      <c r="C5247" s="823"/>
      <c r="D5247" s="823"/>
      <c r="E5247" s="826" t="s">
        <v>1810</v>
      </c>
      <c r="F5247" s="823"/>
      <c r="G5247" s="823"/>
      <c r="H5247" s="838"/>
      <c r="I5247" s="746" t="s">
        <v>4612</v>
      </c>
      <c r="J5247" s="497"/>
    </row>
    <row r="5248" spans="2:10" ht="30.75" customHeight="1">
      <c r="B5248" s="362"/>
      <c r="C5248" s="823"/>
      <c r="D5248" s="823"/>
      <c r="E5248" s="826" t="s">
        <v>1640</v>
      </c>
      <c r="F5248" s="823"/>
      <c r="G5248" s="823"/>
      <c r="H5248" s="838"/>
      <c r="I5248" s="746" t="s">
        <v>4613</v>
      </c>
      <c r="J5248" s="497"/>
    </row>
    <row r="5249" spans="2:10" ht="30.75" customHeight="1">
      <c r="B5249" s="362"/>
      <c r="C5249" s="823"/>
      <c r="D5249" s="823"/>
      <c r="E5249" s="826" t="s">
        <v>1642</v>
      </c>
      <c r="F5249" s="823"/>
      <c r="G5249" s="823"/>
      <c r="H5249" s="838"/>
      <c r="I5249" s="746" t="s">
        <v>4614</v>
      </c>
      <c r="J5249" s="497"/>
    </row>
    <row r="5250" spans="2:10" ht="67.5">
      <c r="B5250" s="362"/>
      <c r="C5250" s="823"/>
      <c r="D5250" s="823"/>
      <c r="E5250" s="826" t="s">
        <v>5259</v>
      </c>
      <c r="F5250" s="823"/>
      <c r="G5250" s="823"/>
      <c r="H5250" s="838"/>
      <c r="I5250" s="746" t="s">
        <v>5257</v>
      </c>
      <c r="J5250" s="497"/>
    </row>
    <row r="5251" spans="2:10" ht="22.5">
      <c r="B5251" s="362"/>
      <c r="C5251" s="823"/>
      <c r="D5251" s="823"/>
      <c r="E5251" s="826"/>
      <c r="F5251" s="823" t="s">
        <v>5206</v>
      </c>
      <c r="G5251" s="823"/>
      <c r="H5251" s="838"/>
      <c r="I5251" s="746" t="s">
        <v>5199</v>
      </c>
      <c r="J5251" s="497"/>
    </row>
    <row r="5252" spans="2:10" ht="22.5">
      <c r="B5252" s="362"/>
      <c r="C5252" s="823"/>
      <c r="D5252" s="823"/>
      <c r="E5252" s="826"/>
      <c r="F5252" s="823" t="s">
        <v>5207</v>
      </c>
      <c r="G5252" s="823"/>
      <c r="H5252" s="838"/>
      <c r="I5252" s="746" t="s">
        <v>5200</v>
      </c>
      <c r="J5252" s="497"/>
    </row>
    <row r="5253" spans="2:10" ht="22.5">
      <c r="B5253" s="362"/>
      <c r="C5253" s="823"/>
      <c r="D5253" s="823"/>
      <c r="E5253" s="826"/>
      <c r="F5253" s="823" t="s">
        <v>5208</v>
      </c>
      <c r="G5253" s="823"/>
      <c r="H5253" s="838"/>
      <c r="I5253" s="746" t="s">
        <v>5201</v>
      </c>
      <c r="J5253" s="497"/>
    </row>
    <row r="5254" spans="2:10" ht="33.75">
      <c r="B5254" s="362"/>
      <c r="C5254" s="823"/>
      <c r="D5254" s="823"/>
      <c r="E5254" s="826" t="s">
        <v>5260</v>
      </c>
      <c r="F5254" s="823"/>
      <c r="G5254" s="823"/>
      <c r="H5254" s="838"/>
      <c r="I5254" s="746" t="s">
        <v>5258</v>
      </c>
      <c r="J5254" s="497"/>
    </row>
    <row r="5255" spans="2:10">
      <c r="B5255" s="362"/>
      <c r="C5255" s="823"/>
      <c r="D5255" s="823"/>
      <c r="E5255" s="826"/>
      <c r="F5255" s="823" t="s">
        <v>5206</v>
      </c>
      <c r="G5255" s="823"/>
      <c r="H5255" s="838"/>
      <c r="I5255" s="746" t="s">
        <v>5204</v>
      </c>
      <c r="J5255" s="497"/>
    </row>
    <row r="5256" spans="2:10">
      <c r="B5256" s="362"/>
      <c r="C5256" s="823"/>
      <c r="D5256" s="823"/>
      <c r="E5256" s="826"/>
      <c r="F5256" s="823" t="s">
        <v>5207</v>
      </c>
      <c r="G5256" s="823"/>
      <c r="H5256" s="838"/>
      <c r="I5256" s="746" t="s">
        <v>5205</v>
      </c>
      <c r="J5256" s="497"/>
    </row>
    <row r="5257" spans="2:10">
      <c r="B5257" s="362"/>
      <c r="C5257" s="823"/>
      <c r="D5257" s="823" t="s">
        <v>4615</v>
      </c>
      <c r="E5257" s="823"/>
      <c r="F5257" s="823"/>
      <c r="G5257" s="823"/>
      <c r="H5257" s="838"/>
      <c r="I5257" s="746"/>
      <c r="J5257" s="497"/>
    </row>
    <row r="5258" spans="2:10" ht="60" customHeight="1">
      <c r="B5258" s="362"/>
      <c r="C5258" s="823"/>
      <c r="D5258" s="823"/>
      <c r="E5258" s="826" t="s">
        <v>1810</v>
      </c>
      <c r="F5258" s="823"/>
      <c r="G5258" s="823"/>
      <c r="H5258" s="838"/>
      <c r="I5258" s="746" t="s">
        <v>4616</v>
      </c>
      <c r="J5258" s="497"/>
    </row>
    <row r="5259" spans="2:10">
      <c r="B5259" s="362"/>
      <c r="C5259" s="823"/>
      <c r="D5259" s="823" t="s">
        <v>4617</v>
      </c>
      <c r="E5259" s="823"/>
      <c r="F5259" s="823"/>
      <c r="G5259" s="823"/>
      <c r="H5259" s="838"/>
      <c r="I5259" s="746"/>
      <c r="J5259" s="497"/>
    </row>
    <row r="5260" spans="2:10" ht="44.25" customHeight="1">
      <c r="B5260" s="362"/>
      <c r="C5260" s="823"/>
      <c r="D5260" s="823"/>
      <c r="E5260" s="826" t="s">
        <v>1810</v>
      </c>
      <c r="F5260" s="823"/>
      <c r="G5260" s="823"/>
      <c r="H5260" s="838"/>
      <c r="I5260" s="746" t="s">
        <v>4618</v>
      </c>
      <c r="J5260" s="497"/>
    </row>
    <row r="5261" spans="2:10">
      <c r="B5261" s="362"/>
      <c r="C5261" s="823"/>
      <c r="D5261" s="823" t="s">
        <v>4619</v>
      </c>
      <c r="E5261" s="823"/>
      <c r="F5261" s="823"/>
      <c r="G5261" s="823"/>
      <c r="H5261" s="838"/>
      <c r="I5261" s="746"/>
      <c r="J5261" s="497"/>
    </row>
    <row r="5262" spans="2:10" ht="33.75" customHeight="1">
      <c r="B5262" s="362"/>
      <c r="C5262" s="823"/>
      <c r="D5262" s="823"/>
      <c r="E5262" s="826" t="s">
        <v>1810</v>
      </c>
      <c r="F5262" s="823"/>
      <c r="G5262" s="823"/>
      <c r="H5262" s="838"/>
      <c r="I5262" s="746" t="s">
        <v>4620</v>
      </c>
      <c r="J5262" s="497"/>
    </row>
    <row r="5263" spans="2:10" ht="22.5">
      <c r="B5263" s="362"/>
      <c r="C5263" s="823"/>
      <c r="D5263" s="823"/>
      <c r="E5263" s="826" t="s">
        <v>1640</v>
      </c>
      <c r="F5263" s="823"/>
      <c r="G5263" s="823"/>
      <c r="H5263" s="838"/>
      <c r="I5263" s="746" t="s">
        <v>4621</v>
      </c>
      <c r="J5263" s="497"/>
    </row>
    <row r="5264" spans="2:10" ht="33.75" customHeight="1">
      <c r="B5264" s="362"/>
      <c r="C5264" s="823"/>
      <c r="D5264" s="823"/>
      <c r="E5264" s="826" t="s">
        <v>1642</v>
      </c>
      <c r="F5264" s="823"/>
      <c r="G5264" s="823"/>
      <c r="H5264" s="838"/>
      <c r="I5264" s="746" t="s">
        <v>4622</v>
      </c>
      <c r="J5264" s="497"/>
    </row>
    <row r="5265" spans="2:10">
      <c r="B5265" s="816"/>
      <c r="C5265" s="822" t="s">
        <v>4623</v>
      </c>
      <c r="D5265" s="822"/>
      <c r="E5265" s="822"/>
      <c r="F5265" s="822"/>
      <c r="G5265" s="822"/>
      <c r="H5265" s="852"/>
      <c r="I5265" s="752"/>
      <c r="J5265" s="504"/>
    </row>
    <row r="5266" spans="2:10" ht="41.25" customHeight="1">
      <c r="B5266" s="362"/>
      <c r="C5266" s="823"/>
      <c r="D5266" s="823"/>
      <c r="E5266" s="823"/>
      <c r="F5266" s="823"/>
      <c r="G5266" s="823"/>
      <c r="H5266" s="838"/>
      <c r="I5266" s="746" t="s">
        <v>4624</v>
      </c>
      <c r="J5266" s="497"/>
    </row>
    <row r="5267" spans="2:10" ht="81.75" customHeight="1">
      <c r="B5267" s="362"/>
      <c r="C5267" s="823"/>
      <c r="D5267" s="823"/>
      <c r="E5267" s="823"/>
      <c r="F5267" s="823"/>
      <c r="G5267" s="823"/>
      <c r="H5267" s="838"/>
      <c r="I5267" s="746" t="s">
        <v>4625</v>
      </c>
      <c r="J5267" s="497"/>
    </row>
    <row r="5268" spans="2:10" ht="82.5" customHeight="1">
      <c r="B5268" s="362"/>
      <c r="C5268" s="823"/>
      <c r="D5268" s="823"/>
      <c r="E5268" s="823"/>
      <c r="F5268" s="823"/>
      <c r="G5268" s="823"/>
      <c r="H5268" s="838"/>
      <c r="I5268" s="746" t="s">
        <v>4626</v>
      </c>
      <c r="J5268" s="497"/>
    </row>
    <row r="5269" spans="2:10" ht="75" customHeight="1">
      <c r="B5269" s="362"/>
      <c r="C5269" s="823"/>
      <c r="D5269" s="823"/>
      <c r="E5269" s="823"/>
      <c r="F5269" s="823"/>
      <c r="G5269" s="823"/>
      <c r="H5269" s="838"/>
      <c r="I5269" s="746" t="s">
        <v>4627</v>
      </c>
      <c r="J5269" s="497"/>
    </row>
    <row r="5270" spans="2:10">
      <c r="B5270" s="362"/>
      <c r="C5270" s="823"/>
      <c r="D5270" s="823" t="s">
        <v>4628</v>
      </c>
      <c r="E5270" s="823"/>
      <c r="F5270" s="823"/>
      <c r="G5270" s="823"/>
      <c r="H5270" s="838"/>
      <c r="I5270" s="746"/>
      <c r="J5270" s="497"/>
    </row>
    <row r="5271" spans="2:10" ht="81.75" customHeight="1">
      <c r="B5271" s="362"/>
      <c r="C5271" s="823"/>
      <c r="D5271" s="823"/>
      <c r="E5271" s="823"/>
      <c r="F5271" s="823"/>
      <c r="G5271" s="823"/>
      <c r="H5271" s="838"/>
      <c r="I5271" s="746" t="s">
        <v>4629</v>
      </c>
      <c r="J5271" s="497"/>
    </row>
    <row r="5272" spans="2:10" ht="72.75" customHeight="1">
      <c r="B5272" s="362"/>
      <c r="C5272" s="823"/>
      <c r="D5272" s="823"/>
      <c r="E5272" s="823"/>
      <c r="F5272" s="823"/>
      <c r="G5272" s="823"/>
      <c r="H5272" s="838"/>
      <c r="I5272" s="746" t="s">
        <v>4630</v>
      </c>
      <c r="J5272" s="497"/>
    </row>
    <row r="5273" spans="2:10" ht="62.25" customHeight="1">
      <c r="B5273" s="362"/>
      <c r="C5273" s="823"/>
      <c r="D5273" s="823"/>
      <c r="E5273" s="823"/>
      <c r="F5273" s="823"/>
      <c r="G5273" s="823"/>
      <c r="H5273" s="838"/>
      <c r="I5273" s="746" t="s">
        <v>4631</v>
      </c>
      <c r="J5273" s="497"/>
    </row>
    <row r="5274" spans="2:10" ht="51" customHeight="1">
      <c r="B5274" s="362"/>
      <c r="C5274" s="823"/>
      <c r="D5274" s="823"/>
      <c r="E5274" s="823" t="s">
        <v>754</v>
      </c>
      <c r="F5274" s="823"/>
      <c r="G5274" s="823"/>
      <c r="H5274" s="838"/>
      <c r="I5274" s="746" t="s">
        <v>4632</v>
      </c>
      <c r="J5274" s="497"/>
    </row>
    <row r="5275" spans="2:10" ht="27" customHeight="1">
      <c r="B5275" s="362"/>
      <c r="C5275" s="823"/>
      <c r="D5275" s="823"/>
      <c r="E5275" s="823" t="s">
        <v>472</v>
      </c>
      <c r="F5275" s="823"/>
      <c r="G5275" s="823"/>
      <c r="H5275" s="838"/>
      <c r="I5275" s="746" t="s">
        <v>4633</v>
      </c>
      <c r="J5275" s="497"/>
    </row>
    <row r="5276" spans="2:10" ht="27" customHeight="1">
      <c r="B5276" s="362"/>
      <c r="C5276" s="823"/>
      <c r="D5276" s="823"/>
      <c r="E5276" s="823"/>
      <c r="F5276" s="826" t="s">
        <v>1675</v>
      </c>
      <c r="G5276" s="823"/>
      <c r="H5276" s="838"/>
      <c r="I5276" s="746" t="s">
        <v>5261</v>
      </c>
      <c r="J5276" s="497"/>
    </row>
    <row r="5277" spans="2:10" ht="27" customHeight="1">
      <c r="B5277" s="362"/>
      <c r="C5277" s="823"/>
      <c r="D5277" s="823"/>
      <c r="E5277" s="823"/>
      <c r="F5277" s="826" t="s">
        <v>1677</v>
      </c>
      <c r="G5277" s="823"/>
      <c r="H5277" s="838"/>
      <c r="I5277" s="746" t="s">
        <v>4634</v>
      </c>
      <c r="J5277" s="497"/>
    </row>
    <row r="5278" spans="2:10" ht="40.5" customHeight="1">
      <c r="B5278" s="362"/>
      <c r="C5278" s="823"/>
      <c r="D5278" s="823"/>
      <c r="E5278" s="823"/>
      <c r="F5278" s="826" t="s">
        <v>1679</v>
      </c>
      <c r="G5278" s="823"/>
      <c r="H5278" s="838"/>
      <c r="I5278" s="746" t="s">
        <v>4635</v>
      </c>
      <c r="J5278" s="497"/>
    </row>
    <row r="5279" spans="2:10" ht="54.75" customHeight="1">
      <c r="B5279" s="362"/>
      <c r="C5279" s="823"/>
      <c r="D5279" s="823"/>
      <c r="E5279" s="823"/>
      <c r="F5279" s="826" t="s">
        <v>1681</v>
      </c>
      <c r="G5279" s="823"/>
      <c r="H5279" s="838"/>
      <c r="I5279" s="746" t="s">
        <v>4636</v>
      </c>
      <c r="J5279" s="497"/>
    </row>
    <row r="5280" spans="2:10" ht="63.75" customHeight="1">
      <c r="B5280" s="362"/>
      <c r="C5280" s="823"/>
      <c r="D5280" s="823"/>
      <c r="E5280" s="823"/>
      <c r="F5280" s="826" t="s">
        <v>1946</v>
      </c>
      <c r="G5280" s="823"/>
      <c r="H5280" s="838"/>
      <c r="I5280" s="746" t="s">
        <v>4637</v>
      </c>
      <c r="J5280" s="497"/>
    </row>
    <row r="5281" spans="2:10" ht="33" customHeight="1">
      <c r="B5281" s="362"/>
      <c r="C5281" s="823"/>
      <c r="D5281" s="823"/>
      <c r="E5281" s="823"/>
      <c r="F5281" s="826" t="s">
        <v>1948</v>
      </c>
      <c r="G5281" s="823"/>
      <c r="H5281" s="838"/>
      <c r="I5281" s="746" t="s">
        <v>4638</v>
      </c>
      <c r="J5281" s="497"/>
    </row>
    <row r="5282" spans="2:10" ht="33.75" customHeight="1">
      <c r="B5282" s="362"/>
      <c r="C5282" s="823"/>
      <c r="D5282" s="823"/>
      <c r="E5282" s="823"/>
      <c r="F5282" s="826" t="s">
        <v>1950</v>
      </c>
      <c r="G5282" s="823"/>
      <c r="H5282" s="838"/>
      <c r="I5282" s="746" t="s">
        <v>4639</v>
      </c>
      <c r="J5282" s="497"/>
    </row>
    <row r="5283" spans="2:10" ht="45" customHeight="1">
      <c r="B5283" s="362"/>
      <c r="C5283" s="823"/>
      <c r="D5283" s="823"/>
      <c r="E5283" s="823"/>
      <c r="F5283" s="826" t="s">
        <v>1952</v>
      </c>
      <c r="G5283" s="823"/>
      <c r="H5283" s="838"/>
      <c r="I5283" s="746" t="s">
        <v>5354</v>
      </c>
      <c r="J5283" s="497"/>
    </row>
    <row r="5284" spans="2:10" ht="27" customHeight="1">
      <c r="B5284" s="362"/>
      <c r="C5284" s="823"/>
      <c r="D5284" s="823"/>
      <c r="E5284" s="823"/>
      <c r="F5284" s="826" t="s">
        <v>1954</v>
      </c>
      <c r="G5284" s="823"/>
      <c r="H5284" s="838"/>
      <c r="I5284" s="746" t="s">
        <v>4640</v>
      </c>
      <c r="J5284" s="497"/>
    </row>
    <row r="5285" spans="2:10">
      <c r="B5285" s="362"/>
      <c r="C5285" s="823"/>
      <c r="D5285" s="823" t="s">
        <v>4641</v>
      </c>
      <c r="E5285" s="823"/>
      <c r="F5285" s="823"/>
      <c r="G5285" s="823"/>
      <c r="H5285" s="838"/>
      <c r="I5285" s="746"/>
      <c r="J5285" s="497"/>
    </row>
    <row r="5286" spans="2:10" ht="41.25" customHeight="1">
      <c r="B5286" s="362"/>
      <c r="C5286" s="823"/>
      <c r="D5286" s="823"/>
      <c r="E5286" s="823"/>
      <c r="F5286" s="823"/>
      <c r="G5286" s="823"/>
      <c r="H5286" s="838"/>
      <c r="I5286" s="746" t="s">
        <v>4642</v>
      </c>
      <c r="J5286" s="497"/>
    </row>
    <row r="5287" spans="2:10" ht="81.75" customHeight="1">
      <c r="B5287" s="362"/>
      <c r="C5287" s="823"/>
      <c r="D5287" s="823"/>
      <c r="E5287" s="823"/>
      <c r="F5287" s="823"/>
      <c r="G5287" s="823"/>
      <c r="H5287" s="838"/>
      <c r="I5287" s="746" t="s">
        <v>4643</v>
      </c>
      <c r="J5287" s="497"/>
    </row>
    <row r="5288" spans="2:10" ht="80.25" customHeight="1">
      <c r="B5288" s="362"/>
      <c r="C5288" s="823"/>
      <c r="D5288" s="823"/>
      <c r="E5288" s="823"/>
      <c r="F5288" s="823"/>
      <c r="G5288" s="823"/>
      <c r="H5288" s="838"/>
      <c r="I5288" s="746" t="s">
        <v>4644</v>
      </c>
      <c r="J5288" s="497"/>
    </row>
    <row r="5289" spans="2:10" ht="69" customHeight="1">
      <c r="B5289" s="362"/>
      <c r="C5289" s="823"/>
      <c r="D5289" s="823"/>
      <c r="E5289" s="823"/>
      <c r="F5289" s="823"/>
      <c r="G5289" s="823"/>
      <c r="H5289" s="838"/>
      <c r="I5289" s="746" t="s">
        <v>4645</v>
      </c>
      <c r="J5289" s="497"/>
    </row>
    <row r="5290" spans="2:10" ht="28.5" customHeight="1">
      <c r="B5290" s="362"/>
      <c r="C5290" s="823"/>
      <c r="D5290" s="823"/>
      <c r="E5290" s="823" t="s">
        <v>754</v>
      </c>
      <c r="F5290" s="823"/>
      <c r="G5290" s="823"/>
      <c r="H5290" s="838"/>
      <c r="I5290" s="746" t="s">
        <v>4646</v>
      </c>
      <c r="J5290" s="497"/>
    </row>
    <row r="5291" spans="2:10" ht="37.5" customHeight="1">
      <c r="B5291" s="362"/>
      <c r="C5291" s="823"/>
      <c r="D5291" s="823"/>
      <c r="E5291" s="826" t="s">
        <v>1640</v>
      </c>
      <c r="F5291" s="823"/>
      <c r="G5291" s="823"/>
      <c r="H5291" s="838"/>
      <c r="I5291" s="746" t="s">
        <v>4647</v>
      </c>
      <c r="J5291" s="497"/>
    </row>
    <row r="5292" spans="2:10" ht="37.5" customHeight="1">
      <c r="B5292" s="362"/>
      <c r="C5292" s="823"/>
      <c r="D5292" s="823"/>
      <c r="E5292" s="826" t="s">
        <v>1642</v>
      </c>
      <c r="F5292" s="823"/>
      <c r="G5292" s="823"/>
      <c r="H5292" s="838"/>
      <c r="I5292" s="746" t="s">
        <v>4648</v>
      </c>
      <c r="J5292" s="497"/>
    </row>
    <row r="5293" spans="2:10" ht="26.25" customHeight="1">
      <c r="B5293" s="362"/>
      <c r="C5293" s="823"/>
      <c r="D5293" s="823"/>
      <c r="E5293" s="826" t="s">
        <v>1644</v>
      </c>
      <c r="F5293" s="823"/>
      <c r="G5293" s="823"/>
      <c r="H5293" s="838"/>
      <c r="I5293" s="746" t="s">
        <v>4649</v>
      </c>
      <c r="J5293" s="497"/>
    </row>
    <row r="5294" spans="2:10" ht="37.5" customHeight="1">
      <c r="B5294" s="362"/>
      <c r="C5294" s="823"/>
      <c r="D5294" s="823"/>
      <c r="E5294" s="826" t="s">
        <v>1646</v>
      </c>
      <c r="F5294" s="823"/>
      <c r="G5294" s="823"/>
      <c r="H5294" s="838"/>
      <c r="I5294" s="746" t="s">
        <v>4650</v>
      </c>
      <c r="J5294" s="497"/>
    </row>
    <row r="5295" spans="2:10" ht="72" customHeight="1">
      <c r="B5295" s="362"/>
      <c r="C5295" s="823"/>
      <c r="D5295" s="823"/>
      <c r="E5295" s="826" t="s">
        <v>1648</v>
      </c>
      <c r="F5295" s="823"/>
      <c r="G5295" s="823"/>
      <c r="H5295" s="838"/>
      <c r="I5295" s="746" t="s">
        <v>5262</v>
      </c>
      <c r="J5295" s="497"/>
    </row>
    <row r="5296" spans="2:10" ht="39.75" customHeight="1">
      <c r="B5296" s="362"/>
      <c r="C5296" s="823"/>
      <c r="D5296" s="823"/>
      <c r="E5296" s="826" t="s">
        <v>1868</v>
      </c>
      <c r="F5296" s="823"/>
      <c r="G5296" s="823"/>
      <c r="H5296" s="838"/>
      <c r="I5296" s="746" t="s">
        <v>4651</v>
      </c>
      <c r="J5296" s="497"/>
    </row>
    <row r="5297" spans="2:10" ht="72" customHeight="1">
      <c r="B5297" s="362"/>
      <c r="C5297" s="823"/>
      <c r="D5297" s="823"/>
      <c r="E5297" s="826" t="s">
        <v>1870</v>
      </c>
      <c r="F5297" s="823"/>
      <c r="G5297" s="823"/>
      <c r="H5297" s="838"/>
      <c r="I5297" s="746" t="s">
        <v>4652</v>
      </c>
      <c r="J5297" s="497"/>
    </row>
    <row r="5298" spans="2:10" ht="51.75" customHeight="1">
      <c r="B5298" s="362"/>
      <c r="C5298" s="823"/>
      <c r="D5298" s="823"/>
      <c r="E5298" s="826" t="s">
        <v>1872</v>
      </c>
      <c r="F5298" s="823"/>
      <c r="G5298" s="823"/>
      <c r="H5298" s="838"/>
      <c r="I5298" s="746" t="s">
        <v>4653</v>
      </c>
      <c r="J5298" s="497"/>
    </row>
    <row r="5299" spans="2:10" ht="51.75" customHeight="1">
      <c r="B5299" s="362"/>
      <c r="C5299" s="823"/>
      <c r="D5299" s="823"/>
      <c r="E5299" s="826" t="s">
        <v>1874</v>
      </c>
      <c r="F5299" s="823"/>
      <c r="G5299" s="823"/>
      <c r="H5299" s="838"/>
      <c r="I5299" s="746" t="s">
        <v>4654</v>
      </c>
      <c r="J5299" s="497"/>
    </row>
    <row r="5300" spans="2:10" ht="27.75" customHeight="1">
      <c r="B5300" s="362"/>
      <c r="C5300" s="823"/>
      <c r="D5300" s="823"/>
      <c r="E5300" s="826" t="s">
        <v>1876</v>
      </c>
      <c r="F5300" s="823"/>
      <c r="G5300" s="823"/>
      <c r="H5300" s="838"/>
      <c r="I5300" s="746" t="s">
        <v>4655</v>
      </c>
      <c r="J5300" s="497"/>
    </row>
    <row r="5301" spans="2:10" ht="27.75" customHeight="1">
      <c r="B5301" s="362"/>
      <c r="C5301" s="823"/>
      <c r="D5301" s="823"/>
      <c r="E5301" s="826" t="s">
        <v>1878</v>
      </c>
      <c r="F5301" s="823"/>
      <c r="G5301" s="823"/>
      <c r="H5301" s="838"/>
      <c r="I5301" s="746" t="s">
        <v>4656</v>
      </c>
      <c r="J5301" s="497"/>
    </row>
    <row r="5302" spans="2:10" ht="41.25" customHeight="1">
      <c r="B5302" s="362"/>
      <c r="C5302" s="823"/>
      <c r="D5302" s="823"/>
      <c r="E5302" s="826" t="s">
        <v>1880</v>
      </c>
      <c r="F5302" s="823"/>
      <c r="G5302" s="823"/>
      <c r="H5302" s="838"/>
      <c r="I5302" s="746" t="s">
        <v>4657</v>
      </c>
      <c r="J5302" s="497"/>
    </row>
    <row r="5303" spans="2:10" ht="57" customHeight="1">
      <c r="B5303" s="362"/>
      <c r="C5303" s="823"/>
      <c r="D5303" s="823"/>
      <c r="E5303" s="826" t="s">
        <v>1882</v>
      </c>
      <c r="F5303" s="823"/>
      <c r="G5303" s="823"/>
      <c r="H5303" s="838"/>
      <c r="I5303" s="746" t="s">
        <v>4658</v>
      </c>
      <c r="J5303" s="497"/>
    </row>
    <row r="5304" spans="2:10" ht="53.25" customHeight="1">
      <c r="B5304" s="362"/>
      <c r="C5304" s="823"/>
      <c r="D5304" s="823"/>
      <c r="E5304" s="826" t="s">
        <v>1899</v>
      </c>
      <c r="F5304" s="823"/>
      <c r="G5304" s="823"/>
      <c r="H5304" s="838"/>
      <c r="I5304" s="746" t="s">
        <v>4659</v>
      </c>
      <c r="J5304" s="497"/>
    </row>
    <row r="5305" spans="2:10" ht="33.75">
      <c r="B5305" s="362"/>
      <c r="C5305" s="823"/>
      <c r="D5305" s="823"/>
      <c r="E5305" s="826" t="s">
        <v>1901</v>
      </c>
      <c r="F5305" s="823"/>
      <c r="G5305" s="823"/>
      <c r="H5305" s="838"/>
      <c r="I5305" s="746" t="s">
        <v>5263</v>
      </c>
      <c r="J5305" s="497"/>
    </row>
    <row r="5306" spans="2:10" ht="63.75" customHeight="1">
      <c r="B5306" s="362"/>
      <c r="C5306" s="823"/>
      <c r="D5306" s="823"/>
      <c r="E5306" s="826" t="s">
        <v>1903</v>
      </c>
      <c r="F5306" s="823"/>
      <c r="G5306" s="823"/>
      <c r="H5306" s="838"/>
      <c r="I5306" s="746" t="s">
        <v>4660</v>
      </c>
      <c r="J5306" s="497"/>
    </row>
    <row r="5307" spans="2:10">
      <c r="B5307" s="362"/>
      <c r="C5307" s="823"/>
      <c r="D5307" s="823"/>
      <c r="E5307" s="823"/>
      <c r="F5307" s="824" t="s">
        <v>4661</v>
      </c>
      <c r="G5307" s="824"/>
      <c r="H5307" s="851"/>
      <c r="I5307" s="703"/>
      <c r="J5307" s="502"/>
    </row>
    <row r="5308" spans="2:10">
      <c r="B5308" s="362"/>
      <c r="C5308" s="823"/>
      <c r="D5308" s="823"/>
      <c r="E5308" s="823"/>
      <c r="F5308" s="845" t="s">
        <v>4662</v>
      </c>
      <c r="G5308" s="846"/>
      <c r="H5308" s="853"/>
      <c r="I5308" s="768" t="s">
        <v>4663</v>
      </c>
      <c r="J5308" s="501"/>
    </row>
    <row r="5309" spans="2:10" ht="12" customHeight="1">
      <c r="B5309" s="362"/>
      <c r="C5309" s="823"/>
      <c r="D5309" s="823"/>
      <c r="E5309" s="823"/>
      <c r="F5309" s="1009" t="s">
        <v>4664</v>
      </c>
      <c r="G5309" s="1010"/>
      <c r="H5309" s="1011"/>
      <c r="I5309" s="757" t="s">
        <v>4665</v>
      </c>
      <c r="J5309" s="507"/>
    </row>
    <row r="5310" spans="2:10" ht="24.75" customHeight="1">
      <c r="B5310" s="362"/>
      <c r="C5310" s="823"/>
      <c r="D5310" s="823"/>
      <c r="E5310" s="823"/>
      <c r="F5310" s="1012" t="s">
        <v>4666</v>
      </c>
      <c r="G5310" s="1013"/>
      <c r="H5310" s="1014"/>
      <c r="I5310" s="746" t="s">
        <v>4667</v>
      </c>
      <c r="J5310" s="497"/>
    </row>
    <row r="5311" spans="2:10" ht="12" customHeight="1">
      <c r="B5311" s="362"/>
      <c r="C5311" s="823"/>
      <c r="D5311" s="823"/>
      <c r="E5311" s="823"/>
      <c r="F5311" s="1012" t="s">
        <v>4668</v>
      </c>
      <c r="G5311" s="1013"/>
      <c r="H5311" s="1014"/>
      <c r="I5311" s="746" t="s">
        <v>4669</v>
      </c>
      <c r="J5311" s="497"/>
    </row>
    <row r="5312" spans="2:10" ht="12" customHeight="1">
      <c r="B5312" s="362"/>
      <c r="C5312" s="823"/>
      <c r="D5312" s="823"/>
      <c r="E5312" s="823"/>
      <c r="F5312" s="1012" t="s">
        <v>4670</v>
      </c>
      <c r="G5312" s="1013"/>
      <c r="H5312" s="1014"/>
      <c r="I5312" s="746" t="s">
        <v>4671</v>
      </c>
      <c r="J5312" s="497"/>
    </row>
    <row r="5313" spans="2:10" ht="24.75" customHeight="1">
      <c r="B5313" s="362"/>
      <c r="C5313" s="823"/>
      <c r="D5313" s="823"/>
      <c r="E5313" s="823"/>
      <c r="F5313" s="1012" t="s">
        <v>4672</v>
      </c>
      <c r="G5313" s="1013"/>
      <c r="H5313" s="1014"/>
      <c r="I5313" s="746" t="s">
        <v>4671</v>
      </c>
      <c r="J5313" s="497"/>
    </row>
    <row r="5314" spans="2:10" ht="12" customHeight="1">
      <c r="B5314" s="362"/>
      <c r="C5314" s="823"/>
      <c r="D5314" s="823"/>
      <c r="E5314" s="823"/>
      <c r="F5314" s="1012" t="s">
        <v>4673</v>
      </c>
      <c r="G5314" s="1013"/>
      <c r="H5314" s="1014"/>
      <c r="I5314" s="746" t="s">
        <v>4674</v>
      </c>
      <c r="J5314" s="497"/>
    </row>
    <row r="5315" spans="2:10" ht="12" customHeight="1">
      <c r="B5315" s="362"/>
      <c r="C5315" s="823"/>
      <c r="D5315" s="823"/>
      <c r="E5315" s="823"/>
      <c r="F5315" s="1006" t="s">
        <v>4675</v>
      </c>
      <c r="G5315" s="1007"/>
      <c r="H5315" s="1008"/>
      <c r="I5315" s="756" t="s">
        <v>4676</v>
      </c>
      <c r="J5315" s="503"/>
    </row>
    <row r="5316" spans="2:10">
      <c r="B5316" s="362"/>
      <c r="C5316" s="823"/>
      <c r="D5316" s="823"/>
      <c r="E5316" s="823"/>
      <c r="F5316" s="837"/>
      <c r="G5316" s="837"/>
      <c r="H5316" s="859"/>
      <c r="I5316" s="757"/>
      <c r="J5316" s="507"/>
    </row>
    <row r="5317" spans="2:10">
      <c r="B5317" s="362"/>
      <c r="C5317" s="823"/>
      <c r="D5317" s="823" t="s">
        <v>4677</v>
      </c>
      <c r="E5317" s="823"/>
      <c r="F5317" s="823"/>
      <c r="G5317" s="823"/>
      <c r="H5317" s="838"/>
      <c r="I5317" s="746"/>
      <c r="J5317" s="497"/>
    </row>
    <row r="5318" spans="2:10" ht="101.25" customHeight="1">
      <c r="B5318" s="362"/>
      <c r="C5318" s="823"/>
      <c r="D5318" s="823"/>
      <c r="E5318" s="823" t="s">
        <v>754</v>
      </c>
      <c r="F5318" s="823"/>
      <c r="G5318" s="823"/>
      <c r="H5318" s="838"/>
      <c r="I5318" s="746" t="s">
        <v>4678</v>
      </c>
      <c r="J5318" s="497"/>
    </row>
    <row r="5319" spans="2:10" ht="75.75" customHeight="1">
      <c r="B5319" s="362"/>
      <c r="C5319" s="823"/>
      <c r="D5319" s="823"/>
      <c r="E5319" s="826" t="s">
        <v>1640</v>
      </c>
      <c r="F5319" s="823"/>
      <c r="G5319" s="823"/>
      <c r="H5319" s="838"/>
      <c r="I5319" s="746" t="s">
        <v>5264</v>
      </c>
      <c r="J5319" s="497"/>
    </row>
    <row r="5320" spans="2:10">
      <c r="B5320" s="362"/>
      <c r="C5320" s="823"/>
      <c r="D5320" s="823" t="s">
        <v>4679</v>
      </c>
      <c r="E5320" s="823"/>
      <c r="F5320" s="823"/>
      <c r="G5320" s="823"/>
      <c r="H5320" s="838"/>
      <c r="I5320" s="746"/>
      <c r="J5320" s="497"/>
    </row>
    <row r="5321" spans="2:10">
      <c r="B5321" s="362"/>
      <c r="C5321" s="823"/>
      <c r="D5321" s="823"/>
      <c r="E5321" s="823" t="s">
        <v>4680</v>
      </c>
      <c r="F5321" s="823"/>
      <c r="G5321" s="823"/>
      <c r="H5321" s="838"/>
      <c r="I5321" s="746"/>
      <c r="J5321" s="497"/>
    </row>
    <row r="5322" spans="2:10" ht="33.75" customHeight="1">
      <c r="B5322" s="362"/>
      <c r="C5322" s="823"/>
      <c r="D5322" s="823"/>
      <c r="E5322" s="823"/>
      <c r="F5322" s="823" t="s">
        <v>621</v>
      </c>
      <c r="G5322" s="823"/>
      <c r="H5322" s="838"/>
      <c r="I5322" s="746" t="s">
        <v>4681</v>
      </c>
      <c r="J5322" s="497"/>
    </row>
    <row r="5323" spans="2:10">
      <c r="B5323" s="362"/>
      <c r="C5323" s="823"/>
      <c r="D5323" s="823"/>
      <c r="E5323" s="823"/>
      <c r="F5323" s="823"/>
      <c r="G5323" s="823" t="s">
        <v>4682</v>
      </c>
      <c r="H5323" s="838"/>
      <c r="I5323" s="746"/>
      <c r="J5323" s="497"/>
    </row>
    <row r="5324" spans="2:10">
      <c r="B5324" s="362"/>
      <c r="C5324" s="823"/>
      <c r="D5324" s="823"/>
      <c r="E5324" s="823"/>
      <c r="F5324" s="823"/>
      <c r="G5324" s="823"/>
      <c r="H5324" s="823" t="s">
        <v>4683</v>
      </c>
      <c r="I5324" s="746" t="s">
        <v>4684</v>
      </c>
      <c r="J5324" s="497"/>
    </row>
    <row r="5325" spans="2:10">
      <c r="B5325" s="362"/>
      <c r="C5325" s="823"/>
      <c r="D5325" s="823"/>
      <c r="E5325" s="823"/>
      <c r="F5325" s="823"/>
      <c r="G5325" s="823"/>
      <c r="H5325" s="823" t="s">
        <v>4685</v>
      </c>
      <c r="I5325" s="746" t="s">
        <v>4686</v>
      </c>
      <c r="J5325" s="497"/>
    </row>
    <row r="5326" spans="2:10">
      <c r="B5326" s="362"/>
      <c r="C5326" s="823"/>
      <c r="D5326" s="823"/>
      <c r="E5326" s="823"/>
      <c r="F5326" s="823"/>
      <c r="G5326" s="823" t="s">
        <v>4687</v>
      </c>
      <c r="H5326" s="838"/>
      <c r="I5326" s="746"/>
      <c r="J5326" s="497"/>
    </row>
    <row r="5327" spans="2:10">
      <c r="B5327" s="362"/>
      <c r="C5327" s="823"/>
      <c r="D5327" s="823"/>
      <c r="E5327" s="823"/>
      <c r="F5327" s="823"/>
      <c r="G5327" s="823"/>
      <c r="H5327" s="823" t="s">
        <v>4683</v>
      </c>
      <c r="I5327" s="746" t="s">
        <v>1940</v>
      </c>
      <c r="J5327" s="497"/>
    </row>
    <row r="5328" spans="2:10">
      <c r="B5328" s="362"/>
      <c r="C5328" s="823"/>
      <c r="D5328" s="823"/>
      <c r="E5328" s="823"/>
      <c r="F5328" s="823"/>
      <c r="G5328" s="823"/>
      <c r="H5328" s="823" t="s">
        <v>4685</v>
      </c>
      <c r="I5328" s="746" t="s">
        <v>4688</v>
      </c>
      <c r="J5328" s="497"/>
    </row>
    <row r="5329" spans="2:10">
      <c r="B5329" s="362"/>
      <c r="C5329" s="823"/>
      <c r="D5329" s="823"/>
      <c r="E5329" s="823"/>
      <c r="F5329" s="823"/>
      <c r="G5329" s="823" t="s">
        <v>4689</v>
      </c>
      <c r="H5329" s="838"/>
      <c r="I5329" s="746"/>
      <c r="J5329" s="497"/>
    </row>
    <row r="5330" spans="2:10">
      <c r="B5330" s="362"/>
      <c r="C5330" s="823"/>
      <c r="D5330" s="823"/>
      <c r="E5330" s="823"/>
      <c r="F5330" s="823"/>
      <c r="G5330" s="823"/>
      <c r="H5330" s="823" t="s">
        <v>4683</v>
      </c>
      <c r="I5330" s="746" t="s">
        <v>4690</v>
      </c>
      <c r="J5330" s="497"/>
    </row>
    <row r="5331" spans="2:10">
      <c r="B5331" s="362"/>
      <c r="C5331" s="823"/>
      <c r="D5331" s="823"/>
      <c r="E5331" s="823"/>
      <c r="F5331" s="823"/>
      <c r="G5331" s="823"/>
      <c r="H5331" s="823" t="s">
        <v>4691</v>
      </c>
      <c r="I5331" s="746" t="s">
        <v>1612</v>
      </c>
      <c r="J5331" s="497"/>
    </row>
    <row r="5332" spans="2:10">
      <c r="B5332" s="362"/>
      <c r="C5332" s="823"/>
      <c r="D5332" s="823"/>
      <c r="E5332" s="823"/>
      <c r="F5332" s="823"/>
      <c r="G5332" s="823" t="s">
        <v>4692</v>
      </c>
      <c r="H5332" s="838"/>
      <c r="I5332" s="746" t="s">
        <v>1612</v>
      </c>
      <c r="J5332" s="497"/>
    </row>
    <row r="5333" spans="2:10">
      <c r="B5333" s="362"/>
      <c r="C5333" s="823"/>
      <c r="D5333" s="823"/>
      <c r="E5333" s="823"/>
      <c r="F5333" s="823"/>
      <c r="G5333" s="823" t="s">
        <v>3989</v>
      </c>
      <c r="H5333" s="838"/>
      <c r="I5333" s="746"/>
      <c r="J5333" s="497"/>
    </row>
    <row r="5334" spans="2:10" ht="41.25" customHeight="1">
      <c r="B5334" s="362"/>
      <c r="C5334" s="823"/>
      <c r="D5334" s="823"/>
      <c r="E5334" s="823"/>
      <c r="F5334" s="823"/>
      <c r="G5334" s="823"/>
      <c r="H5334" s="860" t="s">
        <v>3754</v>
      </c>
      <c r="I5334" s="746" t="s">
        <v>4693</v>
      </c>
      <c r="J5334" s="497"/>
    </row>
    <row r="5335" spans="2:10" ht="33.75" customHeight="1">
      <c r="B5335" s="362"/>
      <c r="C5335" s="823"/>
      <c r="D5335" s="823"/>
      <c r="E5335" s="823"/>
      <c r="F5335" s="823"/>
      <c r="G5335" s="823"/>
      <c r="H5335" s="860" t="s">
        <v>3756</v>
      </c>
      <c r="I5335" s="746" t="s">
        <v>4694</v>
      </c>
      <c r="J5335" s="497"/>
    </row>
    <row r="5336" spans="2:10" ht="27.75" customHeight="1">
      <c r="B5336" s="362"/>
      <c r="C5336" s="823"/>
      <c r="D5336" s="823"/>
      <c r="E5336" s="823"/>
      <c r="F5336" s="823"/>
      <c r="G5336" s="823"/>
      <c r="H5336" s="860" t="s">
        <v>3758</v>
      </c>
      <c r="I5336" s="746" t="s">
        <v>4695</v>
      </c>
      <c r="J5336" s="497"/>
    </row>
    <row r="5337" spans="2:10" ht="27.75" customHeight="1">
      <c r="B5337" s="362"/>
      <c r="C5337" s="823"/>
      <c r="D5337" s="823"/>
      <c r="E5337" s="823"/>
      <c r="F5337" s="823"/>
      <c r="G5337" s="823"/>
      <c r="H5337" s="860" t="s">
        <v>3760</v>
      </c>
      <c r="I5337" s="746" t="s">
        <v>4696</v>
      </c>
      <c r="J5337" s="497"/>
    </row>
    <row r="5338" spans="2:10" ht="22.5">
      <c r="B5338" s="362"/>
      <c r="C5338" s="823"/>
      <c r="D5338" s="823"/>
      <c r="E5338" s="823"/>
      <c r="F5338" s="823"/>
      <c r="G5338" s="823"/>
      <c r="H5338" s="860" t="s">
        <v>3964</v>
      </c>
      <c r="I5338" s="746" t="s">
        <v>4697</v>
      </c>
      <c r="J5338" s="497"/>
    </row>
    <row r="5339" spans="2:10">
      <c r="B5339" s="362"/>
      <c r="C5339" s="823"/>
      <c r="D5339" s="823"/>
      <c r="E5339" s="823" t="s">
        <v>4698</v>
      </c>
      <c r="F5339" s="823"/>
      <c r="G5339" s="823"/>
      <c r="H5339" s="838"/>
      <c r="I5339" s="746"/>
      <c r="J5339" s="497"/>
    </row>
    <row r="5340" spans="2:10" ht="50.25" customHeight="1">
      <c r="B5340" s="362"/>
      <c r="C5340" s="823"/>
      <c r="D5340" s="823"/>
      <c r="E5340" s="823"/>
      <c r="F5340" s="823"/>
      <c r="G5340" s="823"/>
      <c r="H5340" s="838"/>
      <c r="I5340" s="746" t="s">
        <v>4699</v>
      </c>
      <c r="J5340" s="497"/>
    </row>
    <row r="5341" spans="2:10" ht="42" customHeight="1">
      <c r="B5341" s="362"/>
      <c r="C5341" s="823"/>
      <c r="D5341" s="823"/>
      <c r="E5341" s="823"/>
      <c r="F5341" s="823" t="s">
        <v>621</v>
      </c>
      <c r="G5341" s="823"/>
      <c r="H5341" s="838"/>
      <c r="I5341" s="746" t="s">
        <v>4700</v>
      </c>
      <c r="J5341" s="497"/>
    </row>
    <row r="5342" spans="2:10" ht="42" customHeight="1">
      <c r="B5342" s="362"/>
      <c r="C5342" s="823"/>
      <c r="D5342" s="823"/>
      <c r="E5342" s="823"/>
      <c r="F5342" s="823" t="s">
        <v>623</v>
      </c>
      <c r="G5342" s="823"/>
      <c r="H5342" s="838"/>
      <c r="I5342" s="746" t="s">
        <v>4701</v>
      </c>
      <c r="J5342" s="497"/>
    </row>
    <row r="5343" spans="2:10" ht="45">
      <c r="B5343" s="362"/>
      <c r="C5343" s="823"/>
      <c r="D5343" s="823"/>
      <c r="E5343" s="823"/>
      <c r="F5343" s="823" t="s">
        <v>624</v>
      </c>
      <c r="G5343" s="823"/>
      <c r="H5343" s="838"/>
      <c r="I5343" s="746" t="s">
        <v>5265</v>
      </c>
      <c r="J5343" s="497"/>
    </row>
    <row r="5344" spans="2:10" ht="56.25" customHeight="1">
      <c r="B5344" s="362"/>
      <c r="C5344" s="823"/>
      <c r="D5344" s="823"/>
      <c r="E5344" s="823"/>
      <c r="F5344" s="823" t="s">
        <v>626</v>
      </c>
      <c r="G5344" s="823"/>
      <c r="H5344" s="838"/>
      <c r="I5344" s="746" t="s">
        <v>4702</v>
      </c>
      <c r="J5344" s="497"/>
    </row>
    <row r="5345" spans="2:10" ht="33.75" customHeight="1">
      <c r="B5345" s="362"/>
      <c r="C5345" s="823"/>
      <c r="D5345" s="823"/>
      <c r="E5345" s="823"/>
      <c r="F5345" s="823" t="s">
        <v>1531</v>
      </c>
      <c r="G5345" s="823"/>
      <c r="H5345" s="838"/>
      <c r="I5345" s="746" t="s">
        <v>4703</v>
      </c>
      <c r="J5345" s="497"/>
    </row>
    <row r="5346" spans="2:10">
      <c r="B5346" s="362"/>
      <c r="C5346" s="823"/>
      <c r="D5346" s="823"/>
      <c r="E5346" s="823" t="s">
        <v>4704</v>
      </c>
      <c r="F5346" s="823"/>
      <c r="G5346" s="823"/>
      <c r="H5346" s="838"/>
      <c r="I5346" s="746"/>
      <c r="J5346" s="497"/>
    </row>
    <row r="5347" spans="2:10" ht="27" customHeight="1">
      <c r="B5347" s="362"/>
      <c r="C5347" s="823"/>
      <c r="D5347" s="823"/>
      <c r="E5347" s="823"/>
      <c r="F5347" s="823"/>
      <c r="G5347" s="823"/>
      <c r="H5347" s="838"/>
      <c r="I5347" s="746" t="s">
        <v>4705</v>
      </c>
      <c r="J5347" s="497"/>
    </row>
    <row r="5348" spans="2:10" ht="38.25" customHeight="1">
      <c r="B5348" s="362"/>
      <c r="C5348" s="823"/>
      <c r="D5348" s="823"/>
      <c r="E5348" s="823"/>
      <c r="F5348" s="823"/>
      <c r="G5348" s="823"/>
      <c r="H5348" s="838"/>
      <c r="I5348" s="746" t="s">
        <v>4706</v>
      </c>
      <c r="J5348" s="497"/>
    </row>
    <row r="5349" spans="2:10" ht="38.25" customHeight="1">
      <c r="B5349" s="362"/>
      <c r="C5349" s="823"/>
      <c r="D5349" s="823"/>
      <c r="E5349" s="823"/>
      <c r="F5349" s="823" t="s">
        <v>621</v>
      </c>
      <c r="G5349" s="823"/>
      <c r="H5349" s="838"/>
      <c r="I5349" s="746" t="s">
        <v>5266</v>
      </c>
      <c r="J5349" s="497"/>
    </row>
    <row r="5350" spans="2:10" ht="71.25" customHeight="1">
      <c r="B5350" s="362"/>
      <c r="C5350" s="823"/>
      <c r="D5350" s="823"/>
      <c r="E5350" s="823"/>
      <c r="F5350" s="823" t="s">
        <v>623</v>
      </c>
      <c r="G5350" s="823"/>
      <c r="H5350" s="838"/>
      <c r="I5350" s="746" t="s">
        <v>4707</v>
      </c>
      <c r="J5350" s="497"/>
    </row>
    <row r="5351" spans="2:10" ht="39" customHeight="1">
      <c r="B5351" s="362"/>
      <c r="C5351" s="823"/>
      <c r="D5351" s="823"/>
      <c r="E5351" s="823"/>
      <c r="F5351" s="823" t="s">
        <v>624</v>
      </c>
      <c r="G5351" s="823"/>
      <c r="H5351" s="838"/>
      <c r="I5351" s="746" t="s">
        <v>4708</v>
      </c>
      <c r="J5351" s="497"/>
    </row>
    <row r="5352" spans="2:10" ht="51" customHeight="1">
      <c r="B5352" s="362"/>
      <c r="C5352" s="823"/>
      <c r="D5352" s="823"/>
      <c r="E5352" s="823"/>
      <c r="F5352" s="823" t="s">
        <v>626</v>
      </c>
      <c r="G5352" s="823"/>
      <c r="H5352" s="838"/>
      <c r="I5352" s="746" t="s">
        <v>4709</v>
      </c>
      <c r="J5352" s="497"/>
    </row>
    <row r="5353" spans="2:10">
      <c r="B5353" s="362"/>
      <c r="C5353" s="823"/>
      <c r="D5353" s="823"/>
      <c r="E5353" s="823" t="s">
        <v>4710</v>
      </c>
      <c r="F5353" s="823"/>
      <c r="G5353" s="823"/>
      <c r="H5353" s="838"/>
      <c r="I5353" s="746"/>
      <c r="J5353" s="497"/>
    </row>
    <row r="5354" spans="2:10" ht="39.75" customHeight="1">
      <c r="B5354" s="362"/>
      <c r="C5354" s="823"/>
      <c r="D5354" s="823"/>
      <c r="E5354" s="823"/>
      <c r="F5354" s="823"/>
      <c r="G5354" s="823"/>
      <c r="H5354" s="838"/>
      <c r="I5354" s="746" t="s">
        <v>4711</v>
      </c>
      <c r="J5354" s="497"/>
    </row>
    <row r="5355" spans="2:10" ht="48.75" customHeight="1">
      <c r="B5355" s="362"/>
      <c r="C5355" s="823"/>
      <c r="D5355" s="823"/>
      <c r="E5355" s="823"/>
      <c r="F5355" s="823" t="s">
        <v>621</v>
      </c>
      <c r="G5355" s="823"/>
      <c r="H5355" s="838"/>
      <c r="I5355" s="746" t="s">
        <v>4712</v>
      </c>
      <c r="J5355" s="497"/>
    </row>
    <row r="5356" spans="2:10" ht="73.5" customHeight="1">
      <c r="B5356" s="362"/>
      <c r="C5356" s="823"/>
      <c r="D5356" s="823"/>
      <c r="E5356" s="823"/>
      <c r="F5356" s="823" t="s">
        <v>623</v>
      </c>
      <c r="G5356" s="823"/>
      <c r="H5356" s="838"/>
      <c r="I5356" s="746" t="s">
        <v>4713</v>
      </c>
      <c r="J5356" s="497"/>
    </row>
    <row r="5357" spans="2:10">
      <c r="B5357" s="362"/>
      <c r="C5357" s="823"/>
      <c r="D5357" s="823"/>
      <c r="E5357" s="823" t="s">
        <v>4714</v>
      </c>
      <c r="F5357" s="823"/>
      <c r="G5357" s="823"/>
      <c r="H5357" s="838"/>
      <c r="I5357" s="746"/>
      <c r="J5357" s="497"/>
    </row>
    <row r="5358" spans="2:10" ht="28.5" customHeight="1">
      <c r="B5358" s="362"/>
      <c r="C5358" s="823"/>
      <c r="D5358" s="823"/>
      <c r="E5358" s="823"/>
      <c r="F5358" s="823"/>
      <c r="G5358" s="823"/>
      <c r="H5358" s="838"/>
      <c r="I5358" s="746" t="s">
        <v>4715</v>
      </c>
      <c r="J5358" s="497"/>
    </row>
    <row r="5359" spans="2:10" ht="93" customHeight="1">
      <c r="B5359" s="362"/>
      <c r="C5359" s="823"/>
      <c r="D5359" s="823"/>
      <c r="E5359" s="823"/>
      <c r="F5359" s="823" t="s">
        <v>621</v>
      </c>
      <c r="G5359" s="823"/>
      <c r="H5359" s="838"/>
      <c r="I5359" s="746" t="s">
        <v>4716</v>
      </c>
      <c r="J5359" s="497"/>
    </row>
    <row r="5360" spans="2:10" ht="29.25" customHeight="1">
      <c r="B5360" s="362"/>
      <c r="C5360" s="823"/>
      <c r="D5360" s="823"/>
      <c r="E5360" s="823"/>
      <c r="F5360" s="823" t="s">
        <v>623</v>
      </c>
      <c r="G5360" s="823"/>
      <c r="H5360" s="838"/>
      <c r="I5360" s="746" t="s">
        <v>4717</v>
      </c>
      <c r="J5360" s="497"/>
    </row>
    <row r="5361" spans="2:10">
      <c r="B5361" s="362"/>
      <c r="C5361" s="823"/>
      <c r="D5361" s="823"/>
      <c r="E5361" s="823" t="s">
        <v>4718</v>
      </c>
      <c r="F5361" s="823"/>
      <c r="G5361" s="823"/>
      <c r="H5361" s="838"/>
      <c r="I5361" s="746"/>
      <c r="J5361" s="497"/>
    </row>
    <row r="5362" spans="2:10" ht="27" customHeight="1">
      <c r="B5362" s="362"/>
      <c r="C5362" s="823"/>
      <c r="D5362" s="823"/>
      <c r="E5362" s="823"/>
      <c r="F5362" s="823" t="s">
        <v>621</v>
      </c>
      <c r="G5362" s="823"/>
      <c r="H5362" s="838"/>
      <c r="I5362" s="746" t="s">
        <v>4719</v>
      </c>
      <c r="J5362" s="497"/>
    </row>
    <row r="5363" spans="2:10" ht="33.75" customHeight="1">
      <c r="B5363" s="362"/>
      <c r="C5363" s="823"/>
      <c r="D5363" s="823"/>
      <c r="E5363" s="823"/>
      <c r="F5363" s="823" t="s">
        <v>623</v>
      </c>
      <c r="G5363" s="823"/>
      <c r="H5363" s="838"/>
      <c r="I5363" s="746" t="s">
        <v>5267</v>
      </c>
      <c r="J5363" s="497"/>
    </row>
    <row r="5364" spans="2:10" ht="61.5" customHeight="1">
      <c r="B5364" s="362"/>
      <c r="C5364" s="823"/>
      <c r="D5364" s="823"/>
      <c r="E5364" s="823"/>
      <c r="F5364" s="823" t="s">
        <v>624</v>
      </c>
      <c r="G5364" s="823"/>
      <c r="H5364" s="838"/>
      <c r="I5364" s="746" t="s">
        <v>4720</v>
      </c>
      <c r="J5364" s="497"/>
    </row>
    <row r="5365" spans="2:10">
      <c r="B5365" s="362"/>
      <c r="C5365" s="823"/>
      <c r="D5365" s="823"/>
      <c r="E5365" s="823" t="s">
        <v>4721</v>
      </c>
      <c r="F5365" s="823"/>
      <c r="G5365" s="823"/>
      <c r="H5365" s="838"/>
      <c r="I5365" s="746"/>
      <c r="J5365" s="497"/>
    </row>
    <row r="5366" spans="2:10" ht="39.75" customHeight="1">
      <c r="B5366" s="362"/>
      <c r="C5366" s="823"/>
      <c r="D5366" s="823"/>
      <c r="E5366" s="823"/>
      <c r="F5366" s="823" t="s">
        <v>621</v>
      </c>
      <c r="G5366" s="823"/>
      <c r="H5366" s="838"/>
      <c r="I5366" s="746" t="s">
        <v>4722</v>
      </c>
      <c r="J5366" s="497"/>
    </row>
    <row r="5367" spans="2:10">
      <c r="B5367" s="362"/>
      <c r="C5367" s="823"/>
      <c r="D5367" s="823"/>
      <c r="E5367" s="823" t="s">
        <v>4723</v>
      </c>
      <c r="F5367" s="823"/>
      <c r="G5367" s="823"/>
      <c r="H5367" s="838"/>
      <c r="I5367" s="746"/>
      <c r="J5367" s="497"/>
    </row>
    <row r="5368" spans="2:10" ht="26.25" customHeight="1">
      <c r="B5368" s="362"/>
      <c r="C5368" s="823"/>
      <c r="D5368" s="823"/>
      <c r="E5368" s="823"/>
      <c r="F5368" s="823" t="s">
        <v>621</v>
      </c>
      <c r="G5368" s="823"/>
      <c r="H5368" s="838"/>
      <c r="I5368" s="746" t="s">
        <v>4724</v>
      </c>
      <c r="J5368" s="497"/>
    </row>
    <row r="5369" spans="2:10" ht="41.25" customHeight="1">
      <c r="B5369" s="362"/>
      <c r="C5369" s="823"/>
      <c r="D5369" s="823"/>
      <c r="E5369" s="823"/>
      <c r="F5369" s="823" t="s">
        <v>623</v>
      </c>
      <c r="G5369" s="823"/>
      <c r="H5369" s="838"/>
      <c r="I5369" s="746" t="s">
        <v>4725</v>
      </c>
      <c r="J5369" s="497"/>
    </row>
    <row r="5370" spans="2:10" ht="42.75" customHeight="1">
      <c r="B5370" s="362"/>
      <c r="C5370" s="823"/>
      <c r="D5370" s="823"/>
      <c r="E5370" s="823"/>
      <c r="F5370" s="823" t="s">
        <v>624</v>
      </c>
      <c r="G5370" s="823"/>
      <c r="H5370" s="838"/>
      <c r="I5370" s="746" t="s">
        <v>5268</v>
      </c>
      <c r="J5370" s="497"/>
    </row>
    <row r="5371" spans="2:10">
      <c r="B5371" s="362"/>
      <c r="C5371" s="823"/>
      <c r="D5371" s="823"/>
      <c r="E5371" s="823" t="s">
        <v>4726</v>
      </c>
      <c r="F5371" s="823"/>
      <c r="G5371" s="823"/>
      <c r="H5371" s="838"/>
      <c r="I5371" s="746"/>
      <c r="J5371" s="497"/>
    </row>
    <row r="5372" spans="2:10" ht="41.25" customHeight="1">
      <c r="B5372" s="362"/>
      <c r="C5372" s="823"/>
      <c r="D5372" s="823"/>
      <c r="E5372" s="823"/>
      <c r="F5372" s="823" t="s">
        <v>621</v>
      </c>
      <c r="G5372" s="823"/>
      <c r="H5372" s="838"/>
      <c r="I5372" s="746" t="s">
        <v>4727</v>
      </c>
      <c r="J5372" s="497"/>
    </row>
    <row r="5373" spans="2:10" ht="29.25" customHeight="1">
      <c r="B5373" s="362"/>
      <c r="C5373" s="823"/>
      <c r="D5373" s="823"/>
      <c r="E5373" s="823"/>
      <c r="F5373" s="823" t="s">
        <v>623</v>
      </c>
      <c r="G5373" s="823"/>
      <c r="H5373" s="838"/>
      <c r="I5373" s="746" t="s">
        <v>4728</v>
      </c>
      <c r="J5373" s="497"/>
    </row>
    <row r="5374" spans="2:10" ht="29.25" customHeight="1">
      <c r="B5374" s="362"/>
      <c r="C5374" s="823"/>
      <c r="D5374" s="823"/>
      <c r="E5374" s="823"/>
      <c r="F5374" s="823" t="s">
        <v>624</v>
      </c>
      <c r="G5374" s="823"/>
      <c r="H5374" s="838"/>
      <c r="I5374" s="746" t="s">
        <v>4729</v>
      </c>
      <c r="J5374" s="497"/>
    </row>
    <row r="5375" spans="2:10" ht="29.25" customHeight="1">
      <c r="B5375" s="362"/>
      <c r="C5375" s="823"/>
      <c r="D5375" s="823"/>
      <c r="E5375" s="823"/>
      <c r="F5375" s="823" t="s">
        <v>626</v>
      </c>
      <c r="G5375" s="823"/>
      <c r="H5375" s="838"/>
      <c r="I5375" s="746" t="s">
        <v>4730</v>
      </c>
      <c r="J5375" s="497"/>
    </row>
    <row r="5376" spans="2:10">
      <c r="B5376" s="362"/>
      <c r="C5376" s="823"/>
      <c r="D5376" s="823"/>
      <c r="E5376" s="823" t="s">
        <v>4731</v>
      </c>
      <c r="F5376" s="823"/>
      <c r="G5376" s="823"/>
      <c r="H5376" s="838"/>
      <c r="I5376" s="746"/>
      <c r="J5376" s="497"/>
    </row>
    <row r="5377" spans="2:10" ht="44.25" customHeight="1">
      <c r="B5377" s="362"/>
      <c r="C5377" s="823"/>
      <c r="D5377" s="823"/>
      <c r="E5377" s="823"/>
      <c r="F5377" s="823" t="s">
        <v>621</v>
      </c>
      <c r="G5377" s="823"/>
      <c r="H5377" s="838"/>
      <c r="I5377" s="746" t="s">
        <v>4732</v>
      </c>
      <c r="J5377" s="497"/>
    </row>
    <row r="5378" spans="2:10">
      <c r="B5378" s="362"/>
      <c r="C5378" s="823"/>
      <c r="D5378" s="823"/>
      <c r="E5378" s="823" t="s">
        <v>4733</v>
      </c>
      <c r="F5378" s="823"/>
      <c r="G5378" s="823"/>
      <c r="H5378" s="838"/>
      <c r="I5378" s="746"/>
      <c r="J5378" s="497"/>
    </row>
    <row r="5379" spans="2:10" ht="72.75" customHeight="1">
      <c r="B5379" s="362"/>
      <c r="C5379" s="823"/>
      <c r="D5379" s="823"/>
      <c r="E5379" s="823"/>
      <c r="F5379" s="823" t="s">
        <v>621</v>
      </c>
      <c r="G5379" s="823"/>
      <c r="H5379" s="838"/>
      <c r="I5379" s="746" t="s">
        <v>4734</v>
      </c>
      <c r="J5379" s="497"/>
    </row>
    <row r="5380" spans="2:10">
      <c r="B5380" s="362"/>
      <c r="C5380" s="823"/>
      <c r="D5380" s="823"/>
      <c r="E5380" s="823" t="s">
        <v>4735</v>
      </c>
      <c r="F5380" s="823"/>
      <c r="G5380" s="823"/>
      <c r="H5380" s="838"/>
      <c r="I5380" s="746"/>
      <c r="J5380" s="497"/>
    </row>
    <row r="5381" spans="2:10" ht="22.5">
      <c r="B5381" s="362"/>
      <c r="C5381" s="823"/>
      <c r="D5381" s="823"/>
      <c r="E5381" s="823"/>
      <c r="F5381" s="823" t="s">
        <v>621</v>
      </c>
      <c r="G5381" s="823"/>
      <c r="H5381" s="838"/>
      <c r="I5381" s="746" t="s">
        <v>4736</v>
      </c>
      <c r="J5381" s="497"/>
    </row>
    <row r="5382" spans="2:10">
      <c r="B5382" s="812"/>
      <c r="C5382" s="861"/>
      <c r="D5382" s="861"/>
      <c r="E5382" s="861"/>
      <c r="F5382" s="861" t="s">
        <v>623</v>
      </c>
      <c r="G5382" s="861"/>
      <c r="H5382" s="862"/>
      <c r="I5382" s="756" t="s">
        <v>4737</v>
      </c>
      <c r="J5382" s="503"/>
    </row>
  </sheetData>
  <mergeCells count="98">
    <mergeCell ref="B1:I1"/>
    <mergeCell ref="F5311:H5311"/>
    <mergeCell ref="F5312:H5312"/>
    <mergeCell ref="F5313:H5313"/>
    <mergeCell ref="F5314:H5314"/>
    <mergeCell ref="F1491:F1499"/>
    <mergeCell ref="G1491:G1493"/>
    <mergeCell ref="G1494:G1496"/>
    <mergeCell ref="G1497:G1499"/>
    <mergeCell ref="F1500:G1502"/>
    <mergeCell ref="F1503:G1505"/>
    <mergeCell ref="F1473:G1475"/>
    <mergeCell ref="F1476:G1478"/>
    <mergeCell ref="F1479:G1481"/>
    <mergeCell ref="F1482:G1484"/>
    <mergeCell ref="F1485:G1487"/>
    <mergeCell ref="F5315:H5315"/>
    <mergeCell ref="F1790:F1792"/>
    <mergeCell ref="F1793:F1795"/>
    <mergeCell ref="F1796:F1798"/>
    <mergeCell ref="F1799:F1801"/>
    <mergeCell ref="F5309:H5309"/>
    <mergeCell ref="F5310:H5310"/>
    <mergeCell ref="F1488:G1490"/>
    <mergeCell ref="F1452:G1454"/>
    <mergeCell ref="F1455:G1457"/>
    <mergeCell ref="F1461:G1463"/>
    <mergeCell ref="F1464:G1466"/>
    <mergeCell ref="F1467:G1469"/>
    <mergeCell ref="F1470:G1472"/>
    <mergeCell ref="F1449:G1451"/>
    <mergeCell ref="F1419:G1421"/>
    <mergeCell ref="F1422:F1430"/>
    <mergeCell ref="G1422:G1424"/>
    <mergeCell ref="G1425:G1427"/>
    <mergeCell ref="G1428:G1430"/>
    <mergeCell ref="F1431:G1433"/>
    <mergeCell ref="F1434:G1436"/>
    <mergeCell ref="F1437:G1439"/>
    <mergeCell ref="F1440:G1442"/>
    <mergeCell ref="F1443:G1445"/>
    <mergeCell ref="F1446:G1448"/>
    <mergeCell ref="F1404:F1409"/>
    <mergeCell ref="G1404:G1406"/>
    <mergeCell ref="G1407:G1409"/>
    <mergeCell ref="F1410:F1418"/>
    <mergeCell ref="G1410:G1412"/>
    <mergeCell ref="G1413:G1415"/>
    <mergeCell ref="G1416:G1418"/>
    <mergeCell ref="F949:F956"/>
    <mergeCell ref="F957:F966"/>
    <mergeCell ref="F1386:G1388"/>
    <mergeCell ref="F1389:F1403"/>
    <mergeCell ref="G1389:G1391"/>
    <mergeCell ref="G1392:G1394"/>
    <mergeCell ref="G1395:G1397"/>
    <mergeCell ref="G1398:G1400"/>
    <mergeCell ref="G1401:G1403"/>
    <mergeCell ref="F699:F700"/>
    <mergeCell ref="F929:F948"/>
    <mergeCell ref="F703:F704"/>
    <mergeCell ref="F706:F707"/>
    <mergeCell ref="F708:F709"/>
    <mergeCell ref="F731:F752"/>
    <mergeCell ref="F763:H763"/>
    <mergeCell ref="F806:F809"/>
    <mergeCell ref="F848:F853"/>
    <mergeCell ref="F854:G855"/>
    <mergeCell ref="F856:F861"/>
    <mergeCell ref="F862:F867"/>
    <mergeCell ref="F915:F928"/>
    <mergeCell ref="F701:F702"/>
    <mergeCell ref="P677:P679"/>
    <mergeCell ref="Q677:Q679"/>
    <mergeCell ref="R677:R679"/>
    <mergeCell ref="S677:S679"/>
    <mergeCell ref="F681:F686"/>
    <mergeCell ref="G681:H681"/>
    <mergeCell ref="G682:H682"/>
    <mergeCell ref="G683:H683"/>
    <mergeCell ref="G684:H684"/>
    <mergeCell ref="G685:H685"/>
    <mergeCell ref="O677:O679"/>
    <mergeCell ref="G686:H686"/>
    <mergeCell ref="F693:F694"/>
    <mergeCell ref="F695:F696"/>
    <mergeCell ref="F697:F698"/>
    <mergeCell ref="F623:F626"/>
    <mergeCell ref="F627:F630"/>
    <mergeCell ref="F631:F634"/>
    <mergeCell ref="F636:F639"/>
    <mergeCell ref="F640:F643"/>
    <mergeCell ref="F619:F622"/>
    <mergeCell ref="B2:J2"/>
    <mergeCell ref="F150:H150"/>
    <mergeCell ref="F612:F618"/>
    <mergeCell ref="G613:G615"/>
    <mergeCell ref="G616:G618"/>
  </mergeCells>
  <phoneticPr fontId="3"/>
  <pageMargins left="0.78740157480314965" right="0.78740157480314965" top="0.78740157480314965" bottom="0.59055118110236215" header="0.31496062992125984" footer="0.31496062992125984"/>
  <pageSetup paperSize="9" scale="76" fitToHeight="0" orientation="portrait"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2CA4DB-5257-4315-BC1A-D9F1DFC0117B}">
  <sheetPr codeName="Sheet6"/>
  <dimension ref="A1:O40"/>
  <sheetViews>
    <sheetView showGridLines="0" view="pageBreakPreview" zoomScaleNormal="100" zoomScaleSheetLayoutView="100" workbookViewId="0"/>
  </sheetViews>
  <sheetFormatPr defaultRowHeight="11.25"/>
  <cols>
    <col min="1" max="1" width="0.625" style="496" customWidth="1"/>
    <col min="2" max="2" width="5.625" style="496" customWidth="1"/>
    <col min="3" max="3" width="30.625" style="496" customWidth="1"/>
    <col min="4" max="4" width="7.625" style="496" customWidth="1"/>
    <col min="5" max="5" width="6.625" style="496" customWidth="1"/>
    <col min="6" max="6" width="10.875" style="496" customWidth="1"/>
    <col min="7" max="7" width="6.625" style="496" customWidth="1"/>
    <col min="8" max="8" width="17.625" style="496" customWidth="1"/>
    <col min="9" max="9" width="5.625" style="496" customWidth="1"/>
    <col min="10" max="10" width="30.625" style="496" customWidth="1"/>
    <col min="11" max="11" width="7.625" style="496" customWidth="1"/>
    <col min="12" max="12" width="6.625" style="496" customWidth="1"/>
    <col min="13" max="13" width="10.875" style="496" customWidth="1"/>
    <col min="14" max="14" width="6.625" style="496" customWidth="1"/>
    <col min="15" max="15" width="17.625" style="496" customWidth="1"/>
    <col min="16" max="16" width="0.625" style="496" customWidth="1"/>
    <col min="17" max="16384" width="9" style="496"/>
  </cols>
  <sheetData>
    <row r="1" spans="1:15" s="6" customFormat="1" ht="15" customHeight="1">
      <c r="A1" s="65"/>
      <c r="B1" s="905" t="s">
        <v>5342</v>
      </c>
      <c r="C1" s="905"/>
      <c r="D1" s="905"/>
      <c r="E1" s="905"/>
      <c r="F1" s="905"/>
      <c r="G1" s="905"/>
      <c r="H1" s="905"/>
      <c r="I1" s="905"/>
      <c r="J1" s="65"/>
    </row>
    <row r="2" spans="1:15" s="6" customFormat="1" ht="20.100000000000001" customHeight="1">
      <c r="A2" s="65"/>
      <c r="B2" s="906" t="s">
        <v>5057</v>
      </c>
      <c r="C2" s="906"/>
      <c r="D2" s="906"/>
      <c r="E2" s="906"/>
      <c r="F2" s="906"/>
      <c r="G2" s="906"/>
      <c r="H2" s="906"/>
      <c r="I2" s="906"/>
      <c r="J2" s="906"/>
      <c r="K2" s="906"/>
      <c r="L2" s="906"/>
      <c r="M2" s="906"/>
    </row>
    <row r="3" spans="1:15" s="6" customFormat="1" ht="7.5" customHeight="1">
      <c r="A3" s="65"/>
      <c r="B3" s="254"/>
      <c r="C3" s="254"/>
      <c r="D3" s="254"/>
      <c r="E3" s="254"/>
      <c r="F3" s="254"/>
      <c r="G3" s="254"/>
      <c r="H3" s="254"/>
      <c r="I3" s="254"/>
      <c r="J3" s="254"/>
    </row>
    <row r="4" spans="1:15" ht="14.25">
      <c r="B4" s="508"/>
      <c r="I4" s="642" t="s">
        <v>4740</v>
      </c>
    </row>
    <row r="5" spans="1:15" ht="13.5">
      <c r="B5" s="509" t="s">
        <v>4741</v>
      </c>
      <c r="I5" s="510" t="str">
        <f>B5</f>
        <v>表2-31　カメラ設置場所リスト（エネルギー回収型廃棄物処理施設）</v>
      </c>
    </row>
    <row r="6" spans="1:15" ht="15" customHeight="1">
      <c r="B6" s="511" t="s">
        <v>4742</v>
      </c>
      <c r="C6" s="511" t="s">
        <v>4743</v>
      </c>
      <c r="D6" s="511" t="s">
        <v>4744</v>
      </c>
      <c r="E6" s="511" t="s">
        <v>4745</v>
      </c>
      <c r="F6" s="511" t="s">
        <v>4746</v>
      </c>
      <c r="G6" s="511" t="s">
        <v>4747</v>
      </c>
      <c r="H6" s="512" t="s">
        <v>4748</v>
      </c>
      <c r="I6" s="513" t="s">
        <v>4742</v>
      </c>
      <c r="J6" s="514" t="s">
        <v>4743</v>
      </c>
      <c r="K6" s="514" t="s">
        <v>4744</v>
      </c>
      <c r="L6" s="514" t="s">
        <v>4745</v>
      </c>
      <c r="M6" s="514" t="s">
        <v>4746</v>
      </c>
      <c r="N6" s="514" t="s">
        <v>4747</v>
      </c>
      <c r="O6" s="514" t="s">
        <v>4749</v>
      </c>
    </row>
    <row r="7" spans="1:15" ht="15" customHeight="1">
      <c r="B7" s="515" t="s">
        <v>4750</v>
      </c>
      <c r="C7" s="516" t="s">
        <v>4751</v>
      </c>
      <c r="D7" s="515">
        <v>1</v>
      </c>
      <c r="E7" s="515" t="s">
        <v>4752</v>
      </c>
      <c r="F7" s="516" t="s">
        <v>4753</v>
      </c>
      <c r="G7" s="516" t="s">
        <v>4754</v>
      </c>
      <c r="H7" s="517" t="s">
        <v>4755</v>
      </c>
      <c r="I7" s="669"/>
      <c r="J7" s="670"/>
      <c r="K7" s="671"/>
      <c r="L7" s="670"/>
      <c r="M7" s="670"/>
      <c r="N7" s="670"/>
      <c r="O7" s="670"/>
    </row>
    <row r="8" spans="1:15" ht="15" customHeight="1">
      <c r="B8" s="515" t="s">
        <v>4756</v>
      </c>
      <c r="C8" s="516" t="s">
        <v>4757</v>
      </c>
      <c r="D8" s="515">
        <v>2</v>
      </c>
      <c r="E8" s="515" t="s">
        <v>4752</v>
      </c>
      <c r="F8" s="516" t="s">
        <v>4753</v>
      </c>
      <c r="G8" s="516" t="s">
        <v>4754</v>
      </c>
      <c r="H8" s="517" t="s">
        <v>4758</v>
      </c>
      <c r="I8" s="669"/>
      <c r="J8" s="670"/>
      <c r="K8" s="671"/>
      <c r="L8" s="670"/>
      <c r="M8" s="670"/>
      <c r="N8" s="670"/>
      <c r="O8" s="670"/>
    </row>
    <row r="9" spans="1:15" ht="15" customHeight="1">
      <c r="B9" s="515" t="s">
        <v>4759</v>
      </c>
      <c r="C9" s="516" t="s">
        <v>4760</v>
      </c>
      <c r="D9" s="515">
        <v>1</v>
      </c>
      <c r="E9" s="515" t="s">
        <v>4752</v>
      </c>
      <c r="F9" s="516" t="s">
        <v>4753</v>
      </c>
      <c r="G9" s="516" t="s">
        <v>4754</v>
      </c>
      <c r="H9" s="517" t="s">
        <v>4758</v>
      </c>
      <c r="I9" s="669"/>
      <c r="J9" s="670"/>
      <c r="K9" s="671"/>
      <c r="L9" s="670"/>
      <c r="M9" s="670"/>
      <c r="N9" s="670"/>
      <c r="O9" s="670"/>
    </row>
    <row r="10" spans="1:15" ht="15" customHeight="1">
      <c r="B10" s="515" t="s">
        <v>4761</v>
      </c>
      <c r="C10" s="516" t="s">
        <v>4762</v>
      </c>
      <c r="D10" s="515">
        <v>2</v>
      </c>
      <c r="E10" s="515" t="s">
        <v>4752</v>
      </c>
      <c r="F10" s="516" t="s">
        <v>4753</v>
      </c>
      <c r="G10" s="516" t="s">
        <v>4754</v>
      </c>
      <c r="H10" s="517" t="s">
        <v>4755</v>
      </c>
      <c r="I10" s="669"/>
      <c r="J10" s="670"/>
      <c r="K10" s="671"/>
      <c r="L10" s="670"/>
      <c r="M10" s="670"/>
      <c r="N10" s="670"/>
      <c r="O10" s="670"/>
    </row>
    <row r="11" spans="1:15" ht="15" customHeight="1">
      <c r="B11" s="515" t="s">
        <v>4763</v>
      </c>
      <c r="C11" s="516" t="s">
        <v>4764</v>
      </c>
      <c r="D11" s="515">
        <v>2</v>
      </c>
      <c r="E11" s="515" t="s">
        <v>4752</v>
      </c>
      <c r="F11" s="516" t="s">
        <v>4765</v>
      </c>
      <c r="G11" s="516" t="s">
        <v>4754</v>
      </c>
      <c r="H11" s="517"/>
      <c r="I11" s="669"/>
      <c r="J11" s="670"/>
      <c r="K11" s="671"/>
      <c r="L11" s="670"/>
      <c r="M11" s="670"/>
      <c r="N11" s="670"/>
      <c r="O11" s="670"/>
    </row>
    <row r="12" spans="1:15" ht="15" customHeight="1">
      <c r="B12" s="515" t="s">
        <v>4766</v>
      </c>
      <c r="C12" s="516" t="s">
        <v>4767</v>
      </c>
      <c r="D12" s="515">
        <v>2</v>
      </c>
      <c r="E12" s="515" t="s">
        <v>4752</v>
      </c>
      <c r="F12" s="516" t="s">
        <v>4765</v>
      </c>
      <c r="G12" s="516" t="s">
        <v>4768</v>
      </c>
      <c r="H12" s="517"/>
      <c r="I12" s="669"/>
      <c r="J12" s="670"/>
      <c r="K12" s="671"/>
      <c r="L12" s="670"/>
      <c r="M12" s="670"/>
      <c r="N12" s="670"/>
      <c r="O12" s="670"/>
    </row>
    <row r="13" spans="1:15" ht="15" customHeight="1">
      <c r="B13" s="515" t="s">
        <v>4769</v>
      </c>
      <c r="C13" s="516" t="s">
        <v>4770</v>
      </c>
      <c r="D13" s="515">
        <v>1</v>
      </c>
      <c r="E13" s="515" t="s">
        <v>4752</v>
      </c>
      <c r="F13" s="516" t="s">
        <v>4765</v>
      </c>
      <c r="G13" s="516" t="s">
        <v>4754</v>
      </c>
      <c r="H13" s="517"/>
      <c r="I13" s="669"/>
      <c r="J13" s="670"/>
      <c r="K13" s="671"/>
      <c r="L13" s="670"/>
      <c r="M13" s="670"/>
      <c r="N13" s="670"/>
      <c r="O13" s="670"/>
    </row>
    <row r="14" spans="1:15" ht="15" customHeight="1">
      <c r="B14" s="515" t="s">
        <v>4771</v>
      </c>
      <c r="C14" s="516" t="s">
        <v>4772</v>
      </c>
      <c r="D14" s="515">
        <v>1</v>
      </c>
      <c r="E14" s="515" t="s">
        <v>4752</v>
      </c>
      <c r="F14" s="516" t="s">
        <v>4753</v>
      </c>
      <c r="G14" s="516" t="s">
        <v>4754</v>
      </c>
      <c r="H14" s="517" t="s">
        <v>4755</v>
      </c>
      <c r="I14" s="669"/>
      <c r="J14" s="670"/>
      <c r="K14" s="671"/>
      <c r="L14" s="670"/>
      <c r="M14" s="670"/>
      <c r="N14" s="670"/>
      <c r="O14" s="670"/>
    </row>
    <row r="15" spans="1:15" ht="15" customHeight="1">
      <c r="B15" s="515" t="s">
        <v>4773</v>
      </c>
      <c r="C15" s="516" t="s">
        <v>4774</v>
      </c>
      <c r="D15" s="515">
        <v>1</v>
      </c>
      <c r="E15" s="515" t="s">
        <v>4752</v>
      </c>
      <c r="F15" s="516" t="s">
        <v>4753</v>
      </c>
      <c r="G15" s="516" t="s">
        <v>4775</v>
      </c>
      <c r="H15" s="517" t="s">
        <v>4776</v>
      </c>
      <c r="I15" s="669"/>
      <c r="J15" s="670"/>
      <c r="K15" s="671"/>
      <c r="L15" s="670"/>
      <c r="M15" s="670"/>
      <c r="N15" s="670"/>
      <c r="O15" s="670"/>
    </row>
    <row r="16" spans="1:15" ht="15" customHeight="1">
      <c r="B16" s="515" t="s">
        <v>4777</v>
      </c>
      <c r="C16" s="516" t="s">
        <v>4778</v>
      </c>
      <c r="D16" s="515" t="s">
        <v>1612</v>
      </c>
      <c r="E16" s="515" t="s">
        <v>4752</v>
      </c>
      <c r="F16" s="516"/>
      <c r="G16" s="516"/>
      <c r="H16" s="517" t="s">
        <v>4779</v>
      </c>
      <c r="I16" s="669"/>
      <c r="J16" s="670"/>
      <c r="K16" s="671"/>
      <c r="L16" s="670"/>
      <c r="M16" s="670"/>
      <c r="N16" s="670"/>
      <c r="O16" s="670"/>
    </row>
    <row r="17" spans="2:15">
      <c r="B17" s="1020"/>
      <c r="C17" s="1020"/>
      <c r="D17" s="1020"/>
      <c r="E17" s="1020"/>
      <c r="F17" s="1020"/>
      <c r="G17" s="1020"/>
      <c r="H17" s="1020"/>
    </row>
    <row r="18" spans="2:15" ht="13.5">
      <c r="B18" s="509" t="s">
        <v>4780</v>
      </c>
      <c r="I18" s="510" t="str">
        <f>B18</f>
        <v>表2-32　カメラ設置場所リスト（マテリアルリサイクル推進施設）</v>
      </c>
    </row>
    <row r="19" spans="2:15" ht="15" customHeight="1">
      <c r="B19" s="511" t="s">
        <v>4742</v>
      </c>
      <c r="C19" s="511" t="s">
        <v>4743</v>
      </c>
      <c r="D19" s="511" t="s">
        <v>4744</v>
      </c>
      <c r="E19" s="511" t="s">
        <v>4745</v>
      </c>
      <c r="F19" s="511" t="s">
        <v>4746</v>
      </c>
      <c r="G19" s="511" t="s">
        <v>4747</v>
      </c>
      <c r="H19" s="512" t="s">
        <v>4748</v>
      </c>
      <c r="I19" s="513" t="s">
        <v>4742</v>
      </c>
      <c r="J19" s="514" t="s">
        <v>4743</v>
      </c>
      <c r="K19" s="514" t="s">
        <v>4744</v>
      </c>
      <c r="L19" s="514" t="s">
        <v>4745</v>
      </c>
      <c r="M19" s="514" t="s">
        <v>4746</v>
      </c>
      <c r="N19" s="514" t="s">
        <v>4747</v>
      </c>
      <c r="O19" s="514" t="s">
        <v>4749</v>
      </c>
    </row>
    <row r="20" spans="2:15" ht="15" customHeight="1">
      <c r="B20" s="515" t="s">
        <v>4781</v>
      </c>
      <c r="C20" s="516" t="s">
        <v>4782</v>
      </c>
      <c r="D20" s="515">
        <v>1</v>
      </c>
      <c r="E20" s="515" t="s">
        <v>4752</v>
      </c>
      <c r="F20" s="516" t="s">
        <v>4753</v>
      </c>
      <c r="G20" s="516" t="s">
        <v>4754</v>
      </c>
      <c r="H20" s="517" t="s">
        <v>4755</v>
      </c>
      <c r="I20" s="669"/>
      <c r="J20" s="670"/>
      <c r="K20" s="671"/>
      <c r="L20" s="670"/>
      <c r="M20" s="670"/>
      <c r="N20" s="670"/>
      <c r="O20" s="670"/>
    </row>
    <row r="21" spans="2:15" ht="15" customHeight="1">
      <c r="B21" s="515" t="s">
        <v>4783</v>
      </c>
      <c r="C21" s="516" t="s">
        <v>4784</v>
      </c>
      <c r="D21" s="515">
        <v>1</v>
      </c>
      <c r="E21" s="515" t="s">
        <v>4752</v>
      </c>
      <c r="F21" s="516" t="s">
        <v>4753</v>
      </c>
      <c r="G21" s="516" t="s">
        <v>4754</v>
      </c>
      <c r="H21" s="517" t="s">
        <v>4755</v>
      </c>
      <c r="I21" s="669"/>
      <c r="J21" s="670"/>
      <c r="K21" s="671"/>
      <c r="L21" s="670"/>
      <c r="M21" s="670"/>
      <c r="N21" s="670"/>
      <c r="O21" s="670"/>
    </row>
    <row r="22" spans="2:15" ht="15" customHeight="1">
      <c r="B22" s="515" t="s">
        <v>4785</v>
      </c>
      <c r="C22" s="516" t="s">
        <v>4786</v>
      </c>
      <c r="D22" s="515" t="s">
        <v>1612</v>
      </c>
      <c r="E22" s="515" t="s">
        <v>4752</v>
      </c>
      <c r="F22" s="516" t="s">
        <v>4753</v>
      </c>
      <c r="G22" s="516" t="s">
        <v>4754</v>
      </c>
      <c r="H22" s="517" t="s">
        <v>4755</v>
      </c>
      <c r="I22" s="669"/>
      <c r="J22" s="670"/>
      <c r="K22" s="671"/>
      <c r="L22" s="670"/>
      <c r="M22" s="670"/>
      <c r="N22" s="670"/>
      <c r="O22" s="670"/>
    </row>
    <row r="23" spans="2:15" ht="15" customHeight="1">
      <c r="B23" s="515" t="s">
        <v>4787</v>
      </c>
      <c r="C23" s="516" t="s">
        <v>4788</v>
      </c>
      <c r="D23" s="515" t="s">
        <v>1612</v>
      </c>
      <c r="E23" s="515" t="s">
        <v>4752</v>
      </c>
      <c r="F23" s="516" t="s">
        <v>4753</v>
      </c>
      <c r="G23" s="516" t="s">
        <v>4754</v>
      </c>
      <c r="H23" s="517" t="s">
        <v>4755</v>
      </c>
      <c r="I23" s="669"/>
      <c r="J23" s="670"/>
      <c r="K23" s="671"/>
      <c r="L23" s="670"/>
      <c r="M23" s="670"/>
      <c r="N23" s="670"/>
      <c r="O23" s="670"/>
    </row>
    <row r="24" spans="2:15" ht="15" customHeight="1">
      <c r="B24" s="515" t="s">
        <v>4789</v>
      </c>
      <c r="C24" s="516" t="s">
        <v>4790</v>
      </c>
      <c r="D24" s="515" t="s">
        <v>4791</v>
      </c>
      <c r="E24" s="515" t="s">
        <v>4752</v>
      </c>
      <c r="F24" s="516" t="s">
        <v>4765</v>
      </c>
      <c r="G24" s="516" t="s">
        <v>4754</v>
      </c>
      <c r="H24" s="517" t="s">
        <v>4758</v>
      </c>
      <c r="I24" s="669"/>
      <c r="J24" s="670"/>
      <c r="K24" s="671"/>
      <c r="L24" s="670"/>
      <c r="M24" s="670"/>
      <c r="N24" s="670"/>
      <c r="O24" s="670"/>
    </row>
    <row r="25" spans="2:15" ht="15" customHeight="1">
      <c r="B25" s="515" t="s">
        <v>4792</v>
      </c>
      <c r="C25" s="516" t="s">
        <v>4793</v>
      </c>
      <c r="D25" s="515" t="s">
        <v>4791</v>
      </c>
      <c r="E25" s="515" t="s">
        <v>4752</v>
      </c>
      <c r="F25" s="516" t="s">
        <v>4765</v>
      </c>
      <c r="G25" s="516" t="s">
        <v>4754</v>
      </c>
      <c r="H25" s="517" t="s">
        <v>4758</v>
      </c>
      <c r="I25" s="669"/>
      <c r="J25" s="670"/>
      <c r="K25" s="671"/>
      <c r="L25" s="670"/>
      <c r="M25" s="670"/>
      <c r="N25" s="670"/>
      <c r="O25" s="670"/>
    </row>
    <row r="26" spans="2:15" ht="15" customHeight="1">
      <c r="B26" s="515" t="s">
        <v>4794</v>
      </c>
      <c r="C26" s="516" t="s">
        <v>4795</v>
      </c>
      <c r="D26" s="515" t="s">
        <v>4796</v>
      </c>
      <c r="E26" s="515" t="s">
        <v>4752</v>
      </c>
      <c r="F26" s="516" t="s">
        <v>4765</v>
      </c>
      <c r="G26" s="516" t="s">
        <v>4754</v>
      </c>
      <c r="H26" s="517" t="s">
        <v>4758</v>
      </c>
      <c r="I26" s="669"/>
      <c r="J26" s="670"/>
      <c r="K26" s="671"/>
      <c r="L26" s="670"/>
      <c r="M26" s="670"/>
      <c r="N26" s="670"/>
      <c r="O26" s="670"/>
    </row>
    <row r="27" spans="2:15" ht="15" customHeight="1">
      <c r="B27" s="515" t="s">
        <v>4797</v>
      </c>
      <c r="C27" s="516" t="s">
        <v>4798</v>
      </c>
      <c r="D27" s="515" t="s">
        <v>4791</v>
      </c>
      <c r="E27" s="515" t="s">
        <v>4752</v>
      </c>
      <c r="F27" s="516" t="s">
        <v>4765</v>
      </c>
      <c r="G27" s="516" t="s">
        <v>4754</v>
      </c>
      <c r="H27" s="517"/>
      <c r="I27" s="669"/>
      <c r="J27" s="670"/>
      <c r="K27" s="671"/>
      <c r="L27" s="670"/>
      <c r="M27" s="670"/>
      <c r="N27" s="670"/>
      <c r="O27" s="670"/>
    </row>
    <row r="28" spans="2:15" ht="27" customHeight="1">
      <c r="B28" s="515" t="s">
        <v>4799</v>
      </c>
      <c r="C28" s="516" t="s">
        <v>4800</v>
      </c>
      <c r="D28" s="515" t="s">
        <v>5250</v>
      </c>
      <c r="E28" s="515" t="s">
        <v>4752</v>
      </c>
      <c r="F28" s="516" t="s">
        <v>4765</v>
      </c>
      <c r="G28" s="516" t="s">
        <v>4754</v>
      </c>
      <c r="H28" s="517" t="s">
        <v>5251</v>
      </c>
      <c r="I28" s="669"/>
      <c r="J28" s="670"/>
      <c r="K28" s="671"/>
      <c r="L28" s="670"/>
      <c r="M28" s="670"/>
      <c r="N28" s="670"/>
      <c r="O28" s="670"/>
    </row>
    <row r="29" spans="2:15" ht="39" customHeight="1">
      <c r="B29" s="515" t="s">
        <v>4801</v>
      </c>
      <c r="C29" s="516" t="s">
        <v>4802</v>
      </c>
      <c r="D29" s="515" t="s">
        <v>5250</v>
      </c>
      <c r="E29" s="515" t="s">
        <v>4752</v>
      </c>
      <c r="F29" s="516" t="s">
        <v>4753</v>
      </c>
      <c r="G29" s="516" t="s">
        <v>4754</v>
      </c>
      <c r="H29" s="517" t="s">
        <v>5252</v>
      </c>
      <c r="I29" s="669"/>
      <c r="J29" s="670"/>
      <c r="K29" s="671"/>
      <c r="L29" s="670"/>
      <c r="M29" s="670"/>
      <c r="N29" s="670"/>
      <c r="O29" s="670"/>
    </row>
    <row r="30" spans="2:15" ht="27" customHeight="1">
      <c r="B30" s="515" t="s">
        <v>4803</v>
      </c>
      <c r="C30" s="516" t="s">
        <v>4804</v>
      </c>
      <c r="D30" s="515" t="s">
        <v>5250</v>
      </c>
      <c r="E30" s="515" t="s">
        <v>4752</v>
      </c>
      <c r="F30" s="516" t="s">
        <v>4765</v>
      </c>
      <c r="G30" s="516" t="s">
        <v>4754</v>
      </c>
      <c r="H30" s="517" t="s">
        <v>5251</v>
      </c>
      <c r="I30" s="669"/>
      <c r="J30" s="670"/>
      <c r="K30" s="671"/>
      <c r="L30" s="670"/>
      <c r="M30" s="670"/>
      <c r="N30" s="670"/>
      <c r="O30" s="670"/>
    </row>
    <row r="31" spans="2:15" ht="39" customHeight="1">
      <c r="B31" s="515" t="s">
        <v>4805</v>
      </c>
      <c r="C31" s="516" t="s">
        <v>4806</v>
      </c>
      <c r="D31" s="515" t="s">
        <v>5250</v>
      </c>
      <c r="E31" s="515" t="s">
        <v>4752</v>
      </c>
      <c r="F31" s="516" t="s">
        <v>4753</v>
      </c>
      <c r="G31" s="516" t="s">
        <v>4754</v>
      </c>
      <c r="H31" s="517" t="s">
        <v>5252</v>
      </c>
      <c r="I31" s="669"/>
      <c r="J31" s="670"/>
      <c r="K31" s="671"/>
      <c r="L31" s="670"/>
      <c r="M31" s="670"/>
      <c r="N31" s="670"/>
      <c r="O31" s="670"/>
    </row>
    <row r="32" spans="2:15" ht="15" customHeight="1">
      <c r="B32" s="515" t="s">
        <v>4807</v>
      </c>
      <c r="C32" s="516" t="s">
        <v>4778</v>
      </c>
      <c r="D32" s="515" t="s">
        <v>1612</v>
      </c>
      <c r="E32" s="515" t="s">
        <v>4752</v>
      </c>
      <c r="F32" s="516"/>
      <c r="G32" s="516"/>
      <c r="H32" s="517" t="s">
        <v>4779</v>
      </c>
      <c r="I32" s="669"/>
      <c r="J32" s="670"/>
      <c r="K32" s="671"/>
      <c r="L32" s="670"/>
      <c r="M32" s="670"/>
      <c r="N32" s="670"/>
      <c r="O32" s="670"/>
    </row>
    <row r="33" spans="2:15">
      <c r="B33" s="1020"/>
      <c r="C33" s="1020"/>
      <c r="D33" s="1020"/>
      <c r="E33" s="1020"/>
      <c r="F33" s="1020"/>
      <c r="G33" s="1020"/>
      <c r="H33" s="1020"/>
    </row>
    <row r="34" spans="2:15" ht="13.5">
      <c r="B34" s="509" t="s">
        <v>4808</v>
      </c>
      <c r="I34" s="510" t="str">
        <f>B34</f>
        <v>表2-33　カメラ設置場所リスト（計量棟、構内道路等保安用）</v>
      </c>
    </row>
    <row r="35" spans="2:15" ht="15" customHeight="1">
      <c r="B35" s="511" t="s">
        <v>4742</v>
      </c>
      <c r="C35" s="511" t="s">
        <v>4743</v>
      </c>
      <c r="D35" s="511" t="s">
        <v>4744</v>
      </c>
      <c r="E35" s="511" t="s">
        <v>4745</v>
      </c>
      <c r="F35" s="511" t="s">
        <v>4746</v>
      </c>
      <c r="G35" s="511" t="s">
        <v>4747</v>
      </c>
      <c r="H35" s="512" t="s">
        <v>4748</v>
      </c>
      <c r="I35" s="513" t="s">
        <v>4742</v>
      </c>
      <c r="J35" s="514" t="s">
        <v>4743</v>
      </c>
      <c r="K35" s="514" t="s">
        <v>4744</v>
      </c>
      <c r="L35" s="514" t="s">
        <v>4745</v>
      </c>
      <c r="M35" s="514" t="s">
        <v>4746</v>
      </c>
      <c r="N35" s="514" t="s">
        <v>4747</v>
      </c>
      <c r="O35" s="514" t="s">
        <v>4749</v>
      </c>
    </row>
    <row r="36" spans="2:15" ht="15" customHeight="1">
      <c r="B36" s="515" t="s">
        <v>4809</v>
      </c>
      <c r="C36" s="516" t="s">
        <v>4810</v>
      </c>
      <c r="D36" s="515" t="s">
        <v>1612</v>
      </c>
      <c r="E36" s="515" t="s">
        <v>4752</v>
      </c>
      <c r="F36" s="516" t="s">
        <v>4753</v>
      </c>
      <c r="G36" s="516" t="s">
        <v>4811</v>
      </c>
      <c r="H36" s="517" t="s">
        <v>4812</v>
      </c>
      <c r="I36" s="669"/>
      <c r="J36" s="670"/>
      <c r="K36" s="671"/>
      <c r="L36" s="670"/>
      <c r="M36" s="670"/>
      <c r="N36" s="670"/>
      <c r="O36" s="670"/>
    </row>
    <row r="37" spans="2:15" ht="15" customHeight="1">
      <c r="B37" s="515" t="s">
        <v>4813</v>
      </c>
      <c r="C37" s="516" t="s">
        <v>4814</v>
      </c>
      <c r="D37" s="515" t="s">
        <v>1612</v>
      </c>
      <c r="E37" s="515" t="s">
        <v>4752</v>
      </c>
      <c r="F37" s="516" t="s">
        <v>4753</v>
      </c>
      <c r="G37" s="516" t="s">
        <v>4811</v>
      </c>
      <c r="H37" s="517" t="s">
        <v>4812</v>
      </c>
      <c r="I37" s="669"/>
      <c r="J37" s="670"/>
      <c r="K37" s="671"/>
      <c r="L37" s="670"/>
      <c r="M37" s="670"/>
      <c r="N37" s="670"/>
      <c r="O37" s="670"/>
    </row>
    <row r="38" spans="2:15" ht="15" customHeight="1">
      <c r="B38" s="515" t="s">
        <v>4815</v>
      </c>
      <c r="C38" s="516" t="s">
        <v>4816</v>
      </c>
      <c r="D38" s="515" t="s">
        <v>1612</v>
      </c>
      <c r="E38" s="515" t="s">
        <v>4752</v>
      </c>
      <c r="F38" s="516" t="s">
        <v>4753</v>
      </c>
      <c r="G38" s="516" t="s">
        <v>4811</v>
      </c>
      <c r="H38" s="517" t="s">
        <v>4812</v>
      </c>
      <c r="I38" s="669"/>
      <c r="J38" s="670"/>
      <c r="K38" s="671"/>
      <c r="L38" s="670"/>
      <c r="M38" s="670"/>
      <c r="N38" s="670"/>
      <c r="O38" s="670"/>
    </row>
    <row r="39" spans="2:15" ht="30" customHeight="1">
      <c r="B39" s="515" t="s">
        <v>4817</v>
      </c>
      <c r="C39" s="516" t="s">
        <v>4819</v>
      </c>
      <c r="D39" s="515" t="s">
        <v>1612</v>
      </c>
      <c r="E39" s="515" t="s">
        <v>4752</v>
      </c>
      <c r="F39" s="516" t="s">
        <v>4753</v>
      </c>
      <c r="G39" s="516" t="s">
        <v>4811</v>
      </c>
      <c r="H39" s="517" t="s">
        <v>5076</v>
      </c>
      <c r="I39" s="669"/>
      <c r="J39" s="670"/>
      <c r="K39" s="671"/>
      <c r="L39" s="670"/>
      <c r="M39" s="670"/>
      <c r="N39" s="670"/>
      <c r="O39" s="670"/>
    </row>
    <row r="40" spans="2:15" ht="15" customHeight="1">
      <c r="B40" s="515" t="s">
        <v>4818</v>
      </c>
      <c r="C40" s="516" t="s">
        <v>4820</v>
      </c>
      <c r="D40" s="515" t="s">
        <v>1612</v>
      </c>
      <c r="E40" s="515" t="s">
        <v>4752</v>
      </c>
      <c r="F40" s="516"/>
      <c r="G40" s="516" t="s">
        <v>4811</v>
      </c>
      <c r="H40" s="517" t="s">
        <v>4821</v>
      </c>
      <c r="I40" s="669"/>
      <c r="J40" s="670"/>
      <c r="K40" s="671"/>
      <c r="L40" s="670"/>
      <c r="M40" s="670"/>
      <c r="N40" s="670"/>
      <c r="O40" s="670"/>
    </row>
  </sheetData>
  <mergeCells count="4">
    <mergeCell ref="B17:H17"/>
    <mergeCell ref="B33:H33"/>
    <mergeCell ref="B1:I1"/>
    <mergeCell ref="B2:M2"/>
  </mergeCells>
  <phoneticPr fontId="3"/>
  <pageMargins left="0.78740157480314965" right="0.78740157480314965" top="0.78740157480314965" bottom="0.59055118110236215" header="0.31496062992125984" footer="0.31496062992125984"/>
  <pageSetup paperSize="8"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501B45-27BC-41D4-9145-5428BD0723EA}">
  <sheetPr codeName="Sheet7"/>
  <dimension ref="A1:M25"/>
  <sheetViews>
    <sheetView showGridLines="0" view="pageBreakPreview" zoomScaleNormal="85" zoomScaleSheetLayoutView="100" workbookViewId="0"/>
  </sheetViews>
  <sheetFormatPr defaultRowHeight="11.25"/>
  <cols>
    <col min="1" max="1" width="0.625" style="496" customWidth="1"/>
    <col min="2" max="2" width="11.625" style="496" customWidth="1"/>
    <col min="3" max="3" width="9.25" style="496" customWidth="1"/>
    <col min="4" max="4" width="6.125" style="496" customWidth="1"/>
    <col min="5" max="5" width="10.125" style="496" customWidth="1"/>
    <col min="6" max="6" width="9.625" style="496" customWidth="1"/>
    <col min="7" max="8" width="11.625" style="496" customWidth="1"/>
    <col min="9" max="9" width="9.25" style="496" customWidth="1"/>
    <col min="10" max="10" width="6.125" style="496" customWidth="1"/>
    <col min="11" max="11" width="10.125" style="496" customWidth="1"/>
    <col min="12" max="12" width="9.625" style="496" customWidth="1"/>
    <col min="13" max="13" width="11.625" style="496" customWidth="1"/>
    <col min="14" max="14" width="0.625" style="496" customWidth="1"/>
    <col min="15" max="16384" width="9" style="496"/>
  </cols>
  <sheetData>
    <row r="1" spans="1:13" s="6" customFormat="1" ht="15" customHeight="1">
      <c r="A1" s="65"/>
      <c r="B1" s="905" t="s">
        <v>5059</v>
      </c>
      <c r="C1" s="905"/>
      <c r="D1" s="905"/>
      <c r="E1" s="905"/>
      <c r="F1" s="905"/>
      <c r="G1" s="905"/>
      <c r="H1" s="905"/>
      <c r="I1" s="905"/>
      <c r="J1" s="65"/>
    </row>
    <row r="2" spans="1:13" s="6" customFormat="1" ht="20.100000000000001" customHeight="1">
      <c r="A2" s="65"/>
      <c r="B2" s="906" t="s">
        <v>5058</v>
      </c>
      <c r="C2" s="906"/>
      <c r="D2" s="906"/>
      <c r="E2" s="906"/>
      <c r="F2" s="906"/>
      <c r="G2" s="906"/>
      <c r="H2" s="906"/>
      <c r="I2" s="906"/>
      <c r="J2" s="906"/>
      <c r="K2" s="906"/>
      <c r="L2" s="906"/>
      <c r="M2" s="906"/>
    </row>
    <row r="3" spans="1:13" s="6" customFormat="1" ht="7.5" customHeight="1">
      <c r="A3" s="65"/>
      <c r="B3" s="254"/>
      <c r="C3" s="254"/>
      <c r="D3" s="254"/>
      <c r="E3" s="254"/>
      <c r="F3" s="254"/>
      <c r="G3" s="254"/>
      <c r="H3" s="254"/>
      <c r="I3" s="254"/>
      <c r="J3" s="254"/>
    </row>
    <row r="4" spans="1:13" ht="13.5" customHeight="1">
      <c r="B4" s="508"/>
      <c r="H4" s="642" t="s">
        <v>4740</v>
      </c>
    </row>
    <row r="5" spans="1:13" ht="13.5">
      <c r="B5" s="509" t="s">
        <v>4822</v>
      </c>
      <c r="H5" s="510" t="str">
        <f>B5</f>
        <v>表2-34　モニタ設置場所リスト（エネルギー回収型廃棄物処理施設）</v>
      </c>
    </row>
    <row r="6" spans="1:13" ht="13.5" customHeight="1">
      <c r="B6" s="519" t="s">
        <v>4743</v>
      </c>
      <c r="C6" s="519" t="s">
        <v>4744</v>
      </c>
      <c r="D6" s="519" t="s">
        <v>4745</v>
      </c>
      <c r="E6" s="519" t="s">
        <v>4823</v>
      </c>
      <c r="F6" s="519" t="s">
        <v>4824</v>
      </c>
      <c r="G6" s="520" t="s">
        <v>4749</v>
      </c>
      <c r="H6" s="635" t="s">
        <v>4743</v>
      </c>
      <c r="I6" s="514" t="s">
        <v>4744</v>
      </c>
      <c r="J6" s="514" t="s">
        <v>4745</v>
      </c>
      <c r="K6" s="514" t="s">
        <v>4823</v>
      </c>
      <c r="L6" s="514" t="s">
        <v>4824</v>
      </c>
      <c r="M6" s="514" t="s">
        <v>4749</v>
      </c>
    </row>
    <row r="7" spans="1:13" ht="24" customHeight="1">
      <c r="B7" s="1021" t="s">
        <v>4825</v>
      </c>
      <c r="C7" s="521" t="s">
        <v>4826</v>
      </c>
      <c r="D7" s="522" t="s">
        <v>4752</v>
      </c>
      <c r="E7" s="523" t="s">
        <v>5071</v>
      </c>
      <c r="F7" s="516" t="s">
        <v>4827</v>
      </c>
      <c r="G7" s="517" t="s">
        <v>4828</v>
      </c>
      <c r="H7" s="1025" t="str">
        <f>B7</f>
        <v>中央制御室</v>
      </c>
      <c r="I7" s="667"/>
      <c r="J7" s="667"/>
      <c r="K7" s="573"/>
      <c r="L7" s="663"/>
      <c r="M7" s="573"/>
    </row>
    <row r="8" spans="1:13" ht="34.5" customHeight="1">
      <c r="B8" s="1022"/>
      <c r="C8" s="524" t="s">
        <v>4829</v>
      </c>
      <c r="D8" s="522" t="s">
        <v>4752</v>
      </c>
      <c r="E8" s="516" t="s">
        <v>5072</v>
      </c>
      <c r="F8" s="525" t="s">
        <v>5253</v>
      </c>
      <c r="G8" s="526" t="s">
        <v>5075</v>
      </c>
      <c r="H8" s="1026"/>
      <c r="I8" s="665"/>
      <c r="J8" s="665"/>
      <c r="K8" s="574"/>
      <c r="L8" s="574"/>
      <c r="M8" s="574"/>
    </row>
    <row r="9" spans="1:13" ht="26.25" customHeight="1">
      <c r="B9" s="585" t="s">
        <v>5069</v>
      </c>
      <c r="C9" s="527" t="s">
        <v>4829</v>
      </c>
      <c r="D9" s="522" t="s">
        <v>4752</v>
      </c>
      <c r="E9" s="516" t="s">
        <v>5073</v>
      </c>
      <c r="F9" s="528" t="s">
        <v>4831</v>
      </c>
      <c r="G9" s="529" t="s">
        <v>4832</v>
      </c>
      <c r="H9" s="636" t="str">
        <f>B9</f>
        <v>ごみクレーン
操作室</v>
      </c>
      <c r="I9" s="667"/>
      <c r="J9" s="667"/>
      <c r="K9" s="573"/>
      <c r="L9" s="573"/>
      <c r="M9" s="573"/>
    </row>
    <row r="10" spans="1:13" ht="34.5" customHeight="1">
      <c r="B10" s="641" t="s">
        <v>5070</v>
      </c>
      <c r="C10" s="524" t="s">
        <v>4829</v>
      </c>
      <c r="D10" s="531" t="s">
        <v>4752</v>
      </c>
      <c r="E10" s="516" t="s">
        <v>5071</v>
      </c>
      <c r="F10" s="532" t="s">
        <v>4833</v>
      </c>
      <c r="G10" s="533" t="s">
        <v>4832</v>
      </c>
      <c r="H10" s="637" t="str">
        <f>B10</f>
        <v>プラットホーム
監視員室</v>
      </c>
      <c r="I10" s="668"/>
      <c r="J10" s="668"/>
      <c r="K10" s="575"/>
      <c r="L10" s="575"/>
      <c r="M10" s="575"/>
    </row>
    <row r="11" spans="1:13" ht="12" customHeight="1"/>
    <row r="12" spans="1:13" ht="13.5">
      <c r="B12" s="509" t="s">
        <v>4834</v>
      </c>
      <c r="H12" s="510" t="str">
        <f>B12</f>
        <v>表2-35　モニタ設置場所リスト（マテリアルリサイクル推進施設）</v>
      </c>
    </row>
    <row r="13" spans="1:13" ht="13.5" customHeight="1">
      <c r="B13" s="519" t="s">
        <v>4743</v>
      </c>
      <c r="C13" s="519" t="s">
        <v>4744</v>
      </c>
      <c r="D13" s="519" t="s">
        <v>4745</v>
      </c>
      <c r="E13" s="519" t="s">
        <v>4823</v>
      </c>
      <c r="F13" s="519" t="s">
        <v>4824</v>
      </c>
      <c r="G13" s="520" t="s">
        <v>4749</v>
      </c>
      <c r="H13" s="635" t="s">
        <v>4743</v>
      </c>
      <c r="I13" s="514" t="s">
        <v>4744</v>
      </c>
      <c r="J13" s="514" t="s">
        <v>4745</v>
      </c>
      <c r="K13" s="514" t="s">
        <v>4823</v>
      </c>
      <c r="L13" s="514" t="s">
        <v>4824</v>
      </c>
      <c r="M13" s="514" t="s">
        <v>4749</v>
      </c>
    </row>
    <row r="14" spans="1:13" ht="24" customHeight="1">
      <c r="B14" s="1021" t="s">
        <v>4835</v>
      </c>
      <c r="C14" s="524" t="s">
        <v>4836</v>
      </c>
      <c r="D14" s="524" t="s">
        <v>4752</v>
      </c>
      <c r="E14" s="530" t="s">
        <v>5071</v>
      </c>
      <c r="F14" s="1027" t="s">
        <v>4837</v>
      </c>
      <c r="G14" s="1029" t="s">
        <v>4832</v>
      </c>
      <c r="H14" s="1031" t="str">
        <f>B14</f>
        <v>中央制御室</v>
      </c>
      <c r="I14" s="663"/>
      <c r="J14" s="663"/>
      <c r="K14" s="663"/>
      <c r="L14" s="663"/>
      <c r="M14" s="573"/>
    </row>
    <row r="15" spans="1:13" ht="13.5" customHeight="1">
      <c r="B15" s="1022"/>
      <c r="C15" s="527" t="s">
        <v>4829</v>
      </c>
      <c r="D15" s="527" t="s">
        <v>4752</v>
      </c>
      <c r="E15" s="534" t="s">
        <v>4830</v>
      </c>
      <c r="F15" s="1028"/>
      <c r="G15" s="1030"/>
      <c r="H15" s="1026"/>
      <c r="I15" s="666"/>
      <c r="J15" s="666"/>
      <c r="K15" s="666"/>
      <c r="L15" s="666"/>
      <c r="M15" s="574"/>
    </row>
    <row r="16" spans="1:13" ht="12" customHeight="1"/>
    <row r="17" spans="2:13" ht="13.5">
      <c r="B17" s="509" t="s">
        <v>4838</v>
      </c>
      <c r="H17" s="510" t="str">
        <f>B17</f>
        <v>表2-36　モニタ設置場所リスト（計量事務室等）</v>
      </c>
    </row>
    <row r="18" spans="2:13" ht="13.5" customHeight="1">
      <c r="B18" s="519" t="s">
        <v>4743</v>
      </c>
      <c r="C18" s="519" t="s">
        <v>4744</v>
      </c>
      <c r="D18" s="519" t="s">
        <v>4745</v>
      </c>
      <c r="E18" s="519" t="s">
        <v>4823</v>
      </c>
      <c r="F18" s="519" t="s">
        <v>4824</v>
      </c>
      <c r="G18" s="520" t="s">
        <v>4749</v>
      </c>
      <c r="H18" s="635" t="s">
        <v>4743</v>
      </c>
      <c r="I18" s="514" t="s">
        <v>4744</v>
      </c>
      <c r="J18" s="514" t="s">
        <v>4745</v>
      </c>
      <c r="K18" s="514" t="s">
        <v>4823</v>
      </c>
      <c r="L18" s="514" t="s">
        <v>4824</v>
      </c>
      <c r="M18" s="514" t="s">
        <v>4749</v>
      </c>
    </row>
    <row r="19" spans="2:13" ht="34.5" customHeight="1">
      <c r="B19" s="641" t="s">
        <v>4839</v>
      </c>
      <c r="C19" s="524" t="s">
        <v>4829</v>
      </c>
      <c r="D19" s="524" t="s">
        <v>4752</v>
      </c>
      <c r="E19" s="530" t="s">
        <v>5071</v>
      </c>
      <c r="F19" s="530" t="s">
        <v>4840</v>
      </c>
      <c r="G19" s="535" t="s">
        <v>4832</v>
      </c>
      <c r="H19" s="638" t="str">
        <f>B19</f>
        <v>計量事務室</v>
      </c>
      <c r="I19" s="663"/>
      <c r="J19" s="663"/>
      <c r="K19" s="663"/>
      <c r="L19" s="663"/>
      <c r="M19" s="573"/>
    </row>
    <row r="20" spans="2:13" ht="34.5" customHeight="1">
      <c r="B20" s="641" t="s">
        <v>4841</v>
      </c>
      <c r="C20" s="524" t="s">
        <v>4829</v>
      </c>
      <c r="D20" s="524" t="s">
        <v>4752</v>
      </c>
      <c r="E20" s="530" t="s">
        <v>5071</v>
      </c>
      <c r="F20" s="530" t="s">
        <v>5254</v>
      </c>
      <c r="G20" s="535" t="s">
        <v>4832</v>
      </c>
      <c r="H20" s="639" t="str">
        <f>B20</f>
        <v>組合事務室</v>
      </c>
      <c r="I20" s="664"/>
      <c r="J20" s="664"/>
      <c r="K20" s="664"/>
      <c r="L20" s="664"/>
      <c r="M20" s="575"/>
    </row>
    <row r="21" spans="2:13" ht="34.5" customHeight="1">
      <c r="B21" s="641" t="s">
        <v>4842</v>
      </c>
      <c r="C21" s="524" t="s">
        <v>4829</v>
      </c>
      <c r="D21" s="524" t="s">
        <v>4752</v>
      </c>
      <c r="E21" s="536" t="s">
        <v>5071</v>
      </c>
      <c r="F21" s="536" t="s">
        <v>5254</v>
      </c>
      <c r="G21" s="535" t="s">
        <v>4832</v>
      </c>
      <c r="H21" s="640" t="str">
        <f>B21</f>
        <v>運転員事務室</v>
      </c>
      <c r="I21" s="665"/>
      <c r="J21" s="665"/>
      <c r="K21" s="574"/>
      <c r="L21" s="574"/>
      <c r="M21" s="574"/>
    </row>
    <row r="22" spans="2:13" ht="34.5" customHeight="1">
      <c r="B22" s="1021" t="s">
        <v>1771</v>
      </c>
      <c r="C22" s="1023" t="s">
        <v>4843</v>
      </c>
      <c r="D22" s="1023" t="s">
        <v>4752</v>
      </c>
      <c r="E22" s="536" t="s">
        <v>5072</v>
      </c>
      <c r="F22" s="536" t="s">
        <v>5254</v>
      </c>
      <c r="G22" s="535" t="s">
        <v>4844</v>
      </c>
      <c r="H22" s="640" t="str">
        <f>B22</f>
        <v>その他</v>
      </c>
      <c r="I22" s="665"/>
      <c r="J22" s="665"/>
      <c r="K22" s="574"/>
      <c r="L22" s="574"/>
      <c r="M22" s="574"/>
    </row>
    <row r="23" spans="2:13" ht="24" customHeight="1">
      <c r="B23" s="1022"/>
      <c r="C23" s="1024"/>
      <c r="D23" s="1024"/>
      <c r="E23" s="536" t="s">
        <v>5074</v>
      </c>
      <c r="F23" s="524" t="s">
        <v>869</v>
      </c>
      <c r="G23" s="535" t="s">
        <v>4845</v>
      </c>
      <c r="H23" s="640" t="str">
        <f>B22</f>
        <v>その他</v>
      </c>
      <c r="I23" s="665"/>
      <c r="J23" s="665"/>
      <c r="K23" s="574"/>
      <c r="L23" s="574"/>
      <c r="M23" s="574"/>
    </row>
    <row r="24" spans="2:13" ht="13.5" customHeight="1">
      <c r="B24" s="641" t="s">
        <v>4846</v>
      </c>
      <c r="C24" s="524" t="s">
        <v>2151</v>
      </c>
      <c r="D24" s="524" t="s">
        <v>4752</v>
      </c>
      <c r="E24" s="536" t="s">
        <v>1940</v>
      </c>
      <c r="F24" s="536"/>
      <c r="G24" s="535" t="s">
        <v>4847</v>
      </c>
      <c r="H24" s="640" t="str">
        <f>B24</f>
        <v>見学者動線</v>
      </c>
      <c r="I24" s="665"/>
      <c r="J24" s="665"/>
      <c r="K24" s="574"/>
      <c r="L24" s="574"/>
      <c r="M24" s="574"/>
    </row>
    <row r="25" spans="2:13" ht="3.75" customHeight="1"/>
  </sheetData>
  <mergeCells count="11">
    <mergeCell ref="B22:B23"/>
    <mergeCell ref="C22:C23"/>
    <mergeCell ref="D22:D23"/>
    <mergeCell ref="B1:I1"/>
    <mergeCell ref="B2:M2"/>
    <mergeCell ref="B7:B8"/>
    <mergeCell ref="H7:H8"/>
    <mergeCell ref="B14:B15"/>
    <mergeCell ref="F14:F15"/>
    <mergeCell ref="G14:G15"/>
    <mergeCell ref="H14:H15"/>
  </mergeCells>
  <phoneticPr fontId="3"/>
  <pageMargins left="0.78740157480314965" right="0.78740157480314965" top="0.78740157480314965" bottom="0.59055118110236227" header="0.31496062992125984" footer="0.31496062992125984"/>
  <pageSetup paperSize="9" orientation="landscape" r:id="rId1"/>
  <ignoredErrors>
    <ignoredError sqref="H23"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B043E8-5D06-4E09-B77A-360802FF6C17}">
  <sheetPr codeName="Sheet8"/>
  <dimension ref="A1:IT62"/>
  <sheetViews>
    <sheetView showGridLines="0" view="pageBreakPreview" zoomScaleNormal="100" zoomScaleSheetLayoutView="100" workbookViewId="0"/>
  </sheetViews>
  <sheetFormatPr defaultRowHeight="11.25"/>
  <cols>
    <col min="1" max="1" width="0.625" style="548" customWidth="1"/>
    <col min="2" max="2" width="3.875" style="548" customWidth="1"/>
    <col min="3" max="3" width="5.625" style="548" customWidth="1"/>
    <col min="4" max="4" width="3.875" style="548" customWidth="1"/>
    <col min="5" max="5" width="30" style="548" customWidth="1"/>
    <col min="6" max="7" width="8.125" style="546" customWidth="1"/>
    <col min="8" max="9" width="8.125" style="547" customWidth="1"/>
    <col min="10" max="10" width="0.625" style="547" customWidth="1"/>
    <col min="11" max="11" width="9" style="547"/>
    <col min="12" max="259" width="9" style="548"/>
    <col min="260" max="261" width="5.75" style="548" customWidth="1"/>
    <col min="262" max="262" width="22.125" style="548" customWidth="1"/>
    <col min="263" max="263" width="33.375" style="548" customWidth="1"/>
    <col min="264" max="515" width="9" style="548"/>
    <col min="516" max="517" width="5.75" style="548" customWidth="1"/>
    <col min="518" max="518" width="22.125" style="548" customWidth="1"/>
    <col min="519" max="519" width="33.375" style="548" customWidth="1"/>
    <col min="520" max="771" width="9" style="548"/>
    <col min="772" max="773" width="5.75" style="548" customWidth="1"/>
    <col min="774" max="774" width="22.125" style="548" customWidth="1"/>
    <col min="775" max="775" width="33.375" style="548" customWidth="1"/>
    <col min="776" max="1027" width="9" style="548"/>
    <col min="1028" max="1029" width="5.75" style="548" customWidth="1"/>
    <col min="1030" max="1030" width="22.125" style="548" customWidth="1"/>
    <col min="1031" max="1031" width="33.375" style="548" customWidth="1"/>
    <col min="1032" max="1283" width="9" style="548"/>
    <col min="1284" max="1285" width="5.75" style="548" customWidth="1"/>
    <col min="1286" max="1286" width="22.125" style="548" customWidth="1"/>
    <col min="1287" max="1287" width="33.375" style="548" customWidth="1"/>
    <col min="1288" max="1539" width="9" style="548"/>
    <col min="1540" max="1541" width="5.75" style="548" customWidth="1"/>
    <col min="1542" max="1542" width="22.125" style="548" customWidth="1"/>
    <col min="1543" max="1543" width="33.375" style="548" customWidth="1"/>
    <col min="1544" max="1795" width="9" style="548"/>
    <col min="1796" max="1797" width="5.75" style="548" customWidth="1"/>
    <col min="1798" max="1798" width="22.125" style="548" customWidth="1"/>
    <col min="1799" max="1799" width="33.375" style="548" customWidth="1"/>
    <col min="1800" max="2051" width="9" style="548"/>
    <col min="2052" max="2053" width="5.75" style="548" customWidth="1"/>
    <col min="2054" max="2054" width="22.125" style="548" customWidth="1"/>
    <col min="2055" max="2055" width="33.375" style="548" customWidth="1"/>
    <col min="2056" max="2307" width="9" style="548"/>
    <col min="2308" max="2309" width="5.75" style="548" customWidth="1"/>
    <col min="2310" max="2310" width="22.125" style="548" customWidth="1"/>
    <col min="2311" max="2311" width="33.375" style="548" customWidth="1"/>
    <col min="2312" max="2563" width="9" style="548"/>
    <col min="2564" max="2565" width="5.75" style="548" customWidth="1"/>
    <col min="2566" max="2566" width="22.125" style="548" customWidth="1"/>
    <col min="2567" max="2567" width="33.375" style="548" customWidth="1"/>
    <col min="2568" max="2819" width="9" style="548"/>
    <col min="2820" max="2821" width="5.75" style="548" customWidth="1"/>
    <col min="2822" max="2822" width="22.125" style="548" customWidth="1"/>
    <col min="2823" max="2823" width="33.375" style="548" customWidth="1"/>
    <col min="2824" max="3075" width="9" style="548"/>
    <col min="3076" max="3077" width="5.75" style="548" customWidth="1"/>
    <col min="3078" max="3078" width="22.125" style="548" customWidth="1"/>
    <col min="3079" max="3079" width="33.375" style="548" customWidth="1"/>
    <col min="3080" max="3331" width="9" style="548"/>
    <col min="3332" max="3333" width="5.75" style="548" customWidth="1"/>
    <col min="3334" max="3334" width="22.125" style="548" customWidth="1"/>
    <col min="3335" max="3335" width="33.375" style="548" customWidth="1"/>
    <col min="3336" max="3587" width="9" style="548"/>
    <col min="3588" max="3589" width="5.75" style="548" customWidth="1"/>
    <col min="3590" max="3590" width="22.125" style="548" customWidth="1"/>
    <col min="3591" max="3591" width="33.375" style="548" customWidth="1"/>
    <col min="3592" max="3843" width="9" style="548"/>
    <col min="3844" max="3845" width="5.75" style="548" customWidth="1"/>
    <col min="3846" max="3846" width="22.125" style="548" customWidth="1"/>
    <col min="3847" max="3847" width="33.375" style="548" customWidth="1"/>
    <col min="3848" max="4099" width="9" style="548"/>
    <col min="4100" max="4101" width="5.75" style="548" customWidth="1"/>
    <col min="4102" max="4102" width="22.125" style="548" customWidth="1"/>
    <col min="4103" max="4103" width="33.375" style="548" customWidth="1"/>
    <col min="4104" max="4355" width="9" style="548"/>
    <col min="4356" max="4357" width="5.75" style="548" customWidth="1"/>
    <col min="4358" max="4358" width="22.125" style="548" customWidth="1"/>
    <col min="4359" max="4359" width="33.375" style="548" customWidth="1"/>
    <col min="4360" max="4611" width="9" style="548"/>
    <col min="4612" max="4613" width="5.75" style="548" customWidth="1"/>
    <col min="4614" max="4614" width="22.125" style="548" customWidth="1"/>
    <col min="4615" max="4615" width="33.375" style="548" customWidth="1"/>
    <col min="4616" max="4867" width="9" style="548"/>
    <col min="4868" max="4869" width="5.75" style="548" customWidth="1"/>
    <col min="4870" max="4870" width="22.125" style="548" customWidth="1"/>
    <col min="4871" max="4871" width="33.375" style="548" customWidth="1"/>
    <col min="4872" max="5123" width="9" style="548"/>
    <col min="5124" max="5125" width="5.75" style="548" customWidth="1"/>
    <col min="5126" max="5126" width="22.125" style="548" customWidth="1"/>
    <col min="5127" max="5127" width="33.375" style="548" customWidth="1"/>
    <col min="5128" max="5379" width="9" style="548"/>
    <col min="5380" max="5381" width="5.75" style="548" customWidth="1"/>
    <col min="5382" max="5382" width="22.125" style="548" customWidth="1"/>
    <col min="5383" max="5383" width="33.375" style="548" customWidth="1"/>
    <col min="5384" max="5635" width="9" style="548"/>
    <col min="5636" max="5637" width="5.75" style="548" customWidth="1"/>
    <col min="5638" max="5638" width="22.125" style="548" customWidth="1"/>
    <col min="5639" max="5639" width="33.375" style="548" customWidth="1"/>
    <col min="5640" max="5891" width="9" style="548"/>
    <col min="5892" max="5893" width="5.75" style="548" customWidth="1"/>
    <col min="5894" max="5894" width="22.125" style="548" customWidth="1"/>
    <col min="5895" max="5895" width="33.375" style="548" customWidth="1"/>
    <col min="5896" max="6147" width="9" style="548"/>
    <col min="6148" max="6149" width="5.75" style="548" customWidth="1"/>
    <col min="6150" max="6150" width="22.125" style="548" customWidth="1"/>
    <col min="6151" max="6151" width="33.375" style="548" customWidth="1"/>
    <col min="6152" max="6403" width="9" style="548"/>
    <col min="6404" max="6405" width="5.75" style="548" customWidth="1"/>
    <col min="6406" max="6406" width="22.125" style="548" customWidth="1"/>
    <col min="6407" max="6407" width="33.375" style="548" customWidth="1"/>
    <col min="6408" max="6659" width="9" style="548"/>
    <col min="6660" max="6661" width="5.75" style="548" customWidth="1"/>
    <col min="6662" max="6662" width="22.125" style="548" customWidth="1"/>
    <col min="6663" max="6663" width="33.375" style="548" customWidth="1"/>
    <col min="6664" max="6915" width="9" style="548"/>
    <col min="6916" max="6917" width="5.75" style="548" customWidth="1"/>
    <col min="6918" max="6918" width="22.125" style="548" customWidth="1"/>
    <col min="6919" max="6919" width="33.375" style="548" customWidth="1"/>
    <col min="6920" max="7171" width="9" style="548"/>
    <col min="7172" max="7173" width="5.75" style="548" customWidth="1"/>
    <col min="7174" max="7174" width="22.125" style="548" customWidth="1"/>
    <col min="7175" max="7175" width="33.375" style="548" customWidth="1"/>
    <col min="7176" max="7427" width="9" style="548"/>
    <col min="7428" max="7429" width="5.75" style="548" customWidth="1"/>
    <col min="7430" max="7430" width="22.125" style="548" customWidth="1"/>
    <col min="7431" max="7431" width="33.375" style="548" customWidth="1"/>
    <col min="7432" max="7683" width="9" style="548"/>
    <col min="7684" max="7685" width="5.75" style="548" customWidth="1"/>
    <col min="7686" max="7686" width="22.125" style="548" customWidth="1"/>
    <col min="7687" max="7687" width="33.375" style="548" customWidth="1"/>
    <col min="7688" max="7939" width="9" style="548"/>
    <col min="7940" max="7941" width="5.75" style="548" customWidth="1"/>
    <col min="7942" max="7942" width="22.125" style="548" customWidth="1"/>
    <col min="7943" max="7943" width="33.375" style="548" customWidth="1"/>
    <col min="7944" max="8195" width="9" style="548"/>
    <col min="8196" max="8197" width="5.75" style="548" customWidth="1"/>
    <col min="8198" max="8198" width="22.125" style="548" customWidth="1"/>
    <col min="8199" max="8199" width="33.375" style="548" customWidth="1"/>
    <col min="8200" max="8451" width="9" style="548"/>
    <col min="8452" max="8453" width="5.75" style="548" customWidth="1"/>
    <col min="8454" max="8454" width="22.125" style="548" customWidth="1"/>
    <col min="8455" max="8455" width="33.375" style="548" customWidth="1"/>
    <col min="8456" max="8707" width="9" style="548"/>
    <col min="8708" max="8709" width="5.75" style="548" customWidth="1"/>
    <col min="8710" max="8710" width="22.125" style="548" customWidth="1"/>
    <col min="8711" max="8711" width="33.375" style="548" customWidth="1"/>
    <col min="8712" max="8963" width="9" style="548"/>
    <col min="8964" max="8965" width="5.75" style="548" customWidth="1"/>
    <col min="8966" max="8966" width="22.125" style="548" customWidth="1"/>
    <col min="8967" max="8967" width="33.375" style="548" customWidth="1"/>
    <col min="8968" max="9219" width="9" style="548"/>
    <col min="9220" max="9221" width="5.75" style="548" customWidth="1"/>
    <col min="9222" max="9222" width="22.125" style="548" customWidth="1"/>
    <col min="9223" max="9223" width="33.375" style="548" customWidth="1"/>
    <col min="9224" max="9475" width="9" style="548"/>
    <col min="9476" max="9477" width="5.75" style="548" customWidth="1"/>
    <col min="9478" max="9478" width="22.125" style="548" customWidth="1"/>
    <col min="9479" max="9479" width="33.375" style="548" customWidth="1"/>
    <col min="9480" max="9731" width="9" style="548"/>
    <col min="9732" max="9733" width="5.75" style="548" customWidth="1"/>
    <col min="9734" max="9734" width="22.125" style="548" customWidth="1"/>
    <col min="9735" max="9735" width="33.375" style="548" customWidth="1"/>
    <col min="9736" max="9987" width="9" style="548"/>
    <col min="9988" max="9989" width="5.75" style="548" customWidth="1"/>
    <col min="9990" max="9990" width="22.125" style="548" customWidth="1"/>
    <col min="9991" max="9991" width="33.375" style="548" customWidth="1"/>
    <col min="9992" max="10243" width="9" style="548"/>
    <col min="10244" max="10245" width="5.75" style="548" customWidth="1"/>
    <col min="10246" max="10246" width="22.125" style="548" customWidth="1"/>
    <col min="10247" max="10247" width="33.375" style="548" customWidth="1"/>
    <col min="10248" max="10499" width="9" style="548"/>
    <col min="10500" max="10501" width="5.75" style="548" customWidth="1"/>
    <col min="10502" max="10502" width="22.125" style="548" customWidth="1"/>
    <col min="10503" max="10503" width="33.375" style="548" customWidth="1"/>
    <col min="10504" max="10755" width="9" style="548"/>
    <col min="10756" max="10757" width="5.75" style="548" customWidth="1"/>
    <col min="10758" max="10758" width="22.125" style="548" customWidth="1"/>
    <col min="10759" max="10759" width="33.375" style="548" customWidth="1"/>
    <col min="10760" max="11011" width="9" style="548"/>
    <col min="11012" max="11013" width="5.75" style="548" customWidth="1"/>
    <col min="11014" max="11014" width="22.125" style="548" customWidth="1"/>
    <col min="11015" max="11015" width="33.375" style="548" customWidth="1"/>
    <col min="11016" max="11267" width="9" style="548"/>
    <col min="11268" max="11269" width="5.75" style="548" customWidth="1"/>
    <col min="11270" max="11270" width="22.125" style="548" customWidth="1"/>
    <col min="11271" max="11271" width="33.375" style="548" customWidth="1"/>
    <col min="11272" max="11523" width="9" style="548"/>
    <col min="11524" max="11525" width="5.75" style="548" customWidth="1"/>
    <col min="11526" max="11526" width="22.125" style="548" customWidth="1"/>
    <col min="11527" max="11527" width="33.375" style="548" customWidth="1"/>
    <col min="11528" max="11779" width="9" style="548"/>
    <col min="11780" max="11781" width="5.75" style="548" customWidth="1"/>
    <col min="11782" max="11782" width="22.125" style="548" customWidth="1"/>
    <col min="11783" max="11783" width="33.375" style="548" customWidth="1"/>
    <col min="11784" max="12035" width="9" style="548"/>
    <col min="12036" max="12037" width="5.75" style="548" customWidth="1"/>
    <col min="12038" max="12038" width="22.125" style="548" customWidth="1"/>
    <col min="12039" max="12039" width="33.375" style="548" customWidth="1"/>
    <col min="12040" max="12291" width="9" style="548"/>
    <col min="12292" max="12293" width="5.75" style="548" customWidth="1"/>
    <col min="12294" max="12294" width="22.125" style="548" customWidth="1"/>
    <col min="12295" max="12295" width="33.375" style="548" customWidth="1"/>
    <col min="12296" max="12547" width="9" style="548"/>
    <col min="12548" max="12549" width="5.75" style="548" customWidth="1"/>
    <col min="12550" max="12550" width="22.125" style="548" customWidth="1"/>
    <col min="12551" max="12551" width="33.375" style="548" customWidth="1"/>
    <col min="12552" max="12803" width="9" style="548"/>
    <col min="12804" max="12805" width="5.75" style="548" customWidth="1"/>
    <col min="12806" max="12806" width="22.125" style="548" customWidth="1"/>
    <col min="12807" max="12807" width="33.375" style="548" customWidth="1"/>
    <col min="12808" max="13059" width="9" style="548"/>
    <col min="13060" max="13061" width="5.75" style="548" customWidth="1"/>
    <col min="13062" max="13062" width="22.125" style="548" customWidth="1"/>
    <col min="13063" max="13063" width="33.375" style="548" customWidth="1"/>
    <col min="13064" max="13315" width="9" style="548"/>
    <col min="13316" max="13317" width="5.75" style="548" customWidth="1"/>
    <col min="13318" max="13318" width="22.125" style="548" customWidth="1"/>
    <col min="13319" max="13319" width="33.375" style="548" customWidth="1"/>
    <col min="13320" max="13571" width="9" style="548"/>
    <col min="13572" max="13573" width="5.75" style="548" customWidth="1"/>
    <col min="13574" max="13574" width="22.125" style="548" customWidth="1"/>
    <col min="13575" max="13575" width="33.375" style="548" customWidth="1"/>
    <col min="13576" max="13827" width="9" style="548"/>
    <col min="13828" max="13829" width="5.75" style="548" customWidth="1"/>
    <col min="13830" max="13830" width="22.125" style="548" customWidth="1"/>
    <col min="13831" max="13831" width="33.375" style="548" customWidth="1"/>
    <col min="13832" max="14083" width="9" style="548"/>
    <col min="14084" max="14085" width="5.75" style="548" customWidth="1"/>
    <col min="14086" max="14086" width="22.125" style="548" customWidth="1"/>
    <col min="14087" max="14087" width="33.375" style="548" customWidth="1"/>
    <col min="14088" max="14339" width="9" style="548"/>
    <col min="14340" max="14341" width="5.75" style="548" customWidth="1"/>
    <col min="14342" max="14342" width="22.125" style="548" customWidth="1"/>
    <col min="14343" max="14343" width="33.375" style="548" customWidth="1"/>
    <col min="14344" max="14595" width="9" style="548"/>
    <col min="14596" max="14597" width="5.75" style="548" customWidth="1"/>
    <col min="14598" max="14598" width="22.125" style="548" customWidth="1"/>
    <col min="14599" max="14599" width="33.375" style="548" customWidth="1"/>
    <col min="14600" max="14851" width="9" style="548"/>
    <col min="14852" max="14853" width="5.75" style="548" customWidth="1"/>
    <col min="14854" max="14854" width="22.125" style="548" customWidth="1"/>
    <col min="14855" max="14855" width="33.375" style="548" customWidth="1"/>
    <col min="14856" max="15107" width="9" style="548"/>
    <col min="15108" max="15109" width="5.75" style="548" customWidth="1"/>
    <col min="15110" max="15110" width="22.125" style="548" customWidth="1"/>
    <col min="15111" max="15111" width="33.375" style="548" customWidth="1"/>
    <col min="15112" max="15363" width="9" style="548"/>
    <col min="15364" max="15365" width="5.75" style="548" customWidth="1"/>
    <col min="15366" max="15366" width="22.125" style="548" customWidth="1"/>
    <col min="15367" max="15367" width="33.375" style="548" customWidth="1"/>
    <col min="15368" max="15619" width="9" style="548"/>
    <col min="15620" max="15621" width="5.75" style="548" customWidth="1"/>
    <col min="15622" max="15622" width="22.125" style="548" customWidth="1"/>
    <col min="15623" max="15623" width="33.375" style="548" customWidth="1"/>
    <col min="15624" max="15875" width="9" style="548"/>
    <col min="15876" max="15877" width="5.75" style="548" customWidth="1"/>
    <col min="15878" max="15878" width="22.125" style="548" customWidth="1"/>
    <col min="15879" max="15879" width="33.375" style="548" customWidth="1"/>
    <col min="15880" max="16131" width="9" style="548"/>
    <col min="16132" max="16133" width="5.75" style="548" customWidth="1"/>
    <col min="16134" max="16134" width="22.125" style="548" customWidth="1"/>
    <col min="16135" max="16135" width="33.375" style="548" customWidth="1"/>
    <col min="16136" max="16384" width="9" style="548"/>
  </cols>
  <sheetData>
    <row r="1" spans="1:254" s="6" customFormat="1" ht="15" customHeight="1">
      <c r="A1" s="65"/>
      <c r="B1" s="905" t="s">
        <v>5060</v>
      </c>
      <c r="C1" s="905"/>
      <c r="D1" s="905"/>
      <c r="E1" s="905"/>
      <c r="F1" s="905"/>
      <c r="G1" s="905"/>
      <c r="H1" s="905"/>
      <c r="I1" s="905"/>
      <c r="J1" s="65"/>
    </row>
    <row r="2" spans="1:254" s="6" customFormat="1" ht="20.100000000000001" customHeight="1">
      <c r="A2" s="65"/>
      <c r="B2" s="906" t="s">
        <v>5061</v>
      </c>
      <c r="C2" s="906"/>
      <c r="D2" s="906"/>
      <c r="E2" s="906"/>
      <c r="F2" s="906"/>
      <c r="G2" s="906"/>
      <c r="H2" s="906"/>
      <c r="I2" s="906"/>
      <c r="J2" s="569"/>
      <c r="K2" s="569"/>
      <c r="L2" s="569"/>
      <c r="M2" s="569"/>
    </row>
    <row r="3" spans="1:254" s="6" customFormat="1" ht="7.5" customHeight="1">
      <c r="A3" s="65"/>
      <c r="B3" s="254"/>
      <c r="C3" s="254"/>
      <c r="D3" s="254"/>
      <c r="E3" s="254"/>
      <c r="F3" s="254"/>
      <c r="G3" s="254"/>
      <c r="H3" s="254"/>
      <c r="I3" s="254"/>
      <c r="J3" s="254"/>
    </row>
    <row r="4" spans="1:254" s="540" customFormat="1" ht="13.5" customHeight="1">
      <c r="A4" s="537"/>
      <c r="B4" s="541" t="s">
        <v>4848</v>
      </c>
      <c r="C4" s="538"/>
      <c r="D4" s="539"/>
      <c r="E4" s="538"/>
      <c r="F4" s="537"/>
      <c r="G4" s="537"/>
      <c r="H4" s="537"/>
      <c r="I4" s="537"/>
      <c r="J4" s="537"/>
      <c r="K4" s="537"/>
      <c r="L4" s="537"/>
      <c r="M4" s="537"/>
      <c r="N4" s="537"/>
      <c r="O4" s="537"/>
      <c r="P4" s="537"/>
      <c r="Q4" s="537"/>
      <c r="R4" s="537"/>
      <c r="S4" s="537"/>
      <c r="T4" s="537"/>
      <c r="U4" s="537"/>
      <c r="V4" s="537"/>
      <c r="W4" s="537"/>
      <c r="X4" s="537"/>
      <c r="Y4" s="537"/>
      <c r="Z4" s="537"/>
      <c r="AA4" s="537"/>
      <c r="AB4" s="537"/>
      <c r="AC4" s="537"/>
      <c r="AD4" s="537"/>
      <c r="AE4" s="537"/>
      <c r="AF4" s="537"/>
      <c r="AG4" s="537"/>
      <c r="AH4" s="537"/>
      <c r="AI4" s="537"/>
      <c r="AJ4" s="537"/>
      <c r="AK4" s="537"/>
      <c r="AL4" s="537"/>
      <c r="AM4" s="537"/>
      <c r="AN4" s="537"/>
      <c r="AO4" s="537"/>
      <c r="AP4" s="537"/>
      <c r="AQ4" s="537"/>
      <c r="AR4" s="537"/>
      <c r="AS4" s="537"/>
      <c r="AT4" s="537"/>
      <c r="AU4" s="537"/>
      <c r="AV4" s="537"/>
      <c r="AW4" s="537"/>
      <c r="AX4" s="537"/>
      <c r="AY4" s="537"/>
      <c r="AZ4" s="537"/>
      <c r="BA4" s="537"/>
      <c r="BB4" s="537"/>
      <c r="BC4" s="537"/>
      <c r="BD4" s="537"/>
      <c r="BE4" s="537"/>
      <c r="BF4" s="537"/>
      <c r="BG4" s="537"/>
      <c r="BH4" s="537"/>
      <c r="BI4" s="537"/>
      <c r="BJ4" s="537"/>
      <c r="BK4" s="537"/>
      <c r="BL4" s="537"/>
      <c r="BM4" s="537"/>
      <c r="BN4" s="537"/>
      <c r="BO4" s="537"/>
      <c r="BP4" s="537"/>
      <c r="BQ4" s="537"/>
      <c r="BR4" s="537"/>
      <c r="BS4" s="537"/>
      <c r="BT4" s="537"/>
      <c r="BU4" s="537"/>
      <c r="BV4" s="537"/>
      <c r="BW4" s="537"/>
      <c r="BX4" s="537"/>
      <c r="BY4" s="537"/>
      <c r="BZ4" s="537"/>
      <c r="CA4" s="537"/>
      <c r="CB4" s="537"/>
      <c r="CC4" s="537"/>
      <c r="CD4" s="537"/>
      <c r="CE4" s="537"/>
      <c r="CF4" s="537"/>
      <c r="CG4" s="537"/>
      <c r="CH4" s="537"/>
      <c r="CI4" s="537"/>
      <c r="CJ4" s="537"/>
      <c r="CK4" s="537"/>
      <c r="CL4" s="537"/>
      <c r="CM4" s="537"/>
      <c r="CN4" s="537"/>
      <c r="CO4" s="537"/>
      <c r="CP4" s="537"/>
      <c r="CQ4" s="537"/>
      <c r="CR4" s="537"/>
      <c r="CS4" s="537"/>
      <c r="CT4" s="537"/>
      <c r="CU4" s="537"/>
      <c r="CV4" s="537"/>
      <c r="CW4" s="537"/>
      <c r="CX4" s="537"/>
      <c r="CY4" s="537"/>
      <c r="CZ4" s="537"/>
      <c r="DA4" s="537"/>
      <c r="DB4" s="537"/>
      <c r="DC4" s="537"/>
      <c r="DD4" s="537"/>
      <c r="DE4" s="537"/>
      <c r="DF4" s="537"/>
      <c r="DG4" s="537"/>
      <c r="DH4" s="537"/>
      <c r="DI4" s="537"/>
      <c r="DJ4" s="537"/>
      <c r="DK4" s="537"/>
      <c r="DL4" s="537"/>
      <c r="DM4" s="537"/>
      <c r="DN4" s="537"/>
      <c r="DO4" s="537"/>
      <c r="DP4" s="537"/>
      <c r="DQ4" s="537"/>
      <c r="DR4" s="537"/>
      <c r="DS4" s="537"/>
      <c r="DT4" s="537"/>
      <c r="DU4" s="537"/>
      <c r="DV4" s="537"/>
      <c r="DW4" s="537"/>
      <c r="DX4" s="537"/>
      <c r="DY4" s="537"/>
      <c r="DZ4" s="537"/>
      <c r="EA4" s="537"/>
      <c r="EB4" s="537"/>
      <c r="EC4" s="537"/>
      <c r="ED4" s="537"/>
      <c r="EE4" s="537"/>
      <c r="EF4" s="537"/>
      <c r="EG4" s="537"/>
      <c r="EH4" s="537"/>
      <c r="EI4" s="537"/>
      <c r="EJ4" s="537"/>
      <c r="EK4" s="537"/>
      <c r="EL4" s="537"/>
      <c r="EM4" s="537"/>
      <c r="EN4" s="537"/>
      <c r="EO4" s="537"/>
      <c r="EP4" s="537"/>
      <c r="EQ4" s="537"/>
      <c r="ER4" s="537"/>
      <c r="ES4" s="537"/>
      <c r="ET4" s="537"/>
      <c r="EU4" s="537"/>
      <c r="EV4" s="537"/>
      <c r="EW4" s="537"/>
      <c r="EX4" s="537"/>
      <c r="EY4" s="537"/>
      <c r="EZ4" s="537"/>
      <c r="FA4" s="537"/>
      <c r="FB4" s="537"/>
      <c r="FC4" s="537"/>
      <c r="FD4" s="537"/>
      <c r="FE4" s="537"/>
      <c r="FF4" s="537"/>
      <c r="FG4" s="537"/>
      <c r="FH4" s="537"/>
      <c r="FI4" s="537"/>
      <c r="FJ4" s="537"/>
      <c r="FK4" s="537"/>
      <c r="FL4" s="537"/>
      <c r="FM4" s="537"/>
      <c r="FN4" s="537"/>
      <c r="FO4" s="537"/>
      <c r="FP4" s="537"/>
      <c r="FQ4" s="537"/>
      <c r="FR4" s="537"/>
      <c r="FS4" s="537"/>
      <c r="FT4" s="537"/>
      <c r="FU4" s="537"/>
      <c r="FV4" s="537"/>
      <c r="FW4" s="537"/>
      <c r="FX4" s="537"/>
      <c r="FY4" s="537"/>
      <c r="FZ4" s="537"/>
      <c r="GA4" s="537"/>
      <c r="GB4" s="537"/>
      <c r="GC4" s="537"/>
      <c r="GD4" s="537"/>
      <c r="GE4" s="537"/>
      <c r="GF4" s="537"/>
      <c r="GG4" s="537"/>
      <c r="GH4" s="537"/>
      <c r="GI4" s="537"/>
      <c r="GJ4" s="537"/>
      <c r="GK4" s="537"/>
      <c r="GL4" s="537"/>
      <c r="GM4" s="537"/>
      <c r="GN4" s="537"/>
      <c r="GO4" s="537"/>
      <c r="GP4" s="537"/>
      <c r="GQ4" s="537"/>
      <c r="GR4" s="537"/>
      <c r="GS4" s="537"/>
      <c r="GT4" s="537"/>
      <c r="GU4" s="537"/>
      <c r="GV4" s="537"/>
      <c r="GW4" s="537"/>
      <c r="GX4" s="537"/>
      <c r="GY4" s="537"/>
      <c r="GZ4" s="537"/>
      <c r="HA4" s="537"/>
      <c r="HB4" s="537"/>
      <c r="HC4" s="537"/>
      <c r="HD4" s="537"/>
      <c r="HE4" s="537"/>
      <c r="HF4" s="537"/>
      <c r="HG4" s="537"/>
      <c r="HH4" s="537"/>
      <c r="HI4" s="537"/>
      <c r="HJ4" s="537"/>
      <c r="HK4" s="537"/>
      <c r="HL4" s="537"/>
      <c r="HM4" s="537"/>
      <c r="HN4" s="537"/>
      <c r="HO4" s="537"/>
      <c r="HP4" s="537"/>
      <c r="HQ4" s="537"/>
      <c r="HR4" s="537"/>
      <c r="HS4" s="537"/>
      <c r="HT4" s="537"/>
      <c r="HU4" s="537"/>
      <c r="HV4" s="537"/>
      <c r="HW4" s="537"/>
      <c r="HX4" s="537"/>
      <c r="HY4" s="537"/>
      <c r="HZ4" s="537"/>
      <c r="IA4" s="537"/>
      <c r="IB4" s="537"/>
      <c r="IC4" s="537"/>
      <c r="ID4" s="537"/>
      <c r="IE4" s="537"/>
      <c r="IF4" s="537"/>
      <c r="IG4" s="537"/>
      <c r="IH4" s="537"/>
      <c r="II4" s="537"/>
      <c r="IJ4" s="537"/>
      <c r="IK4" s="537"/>
      <c r="IL4" s="537"/>
      <c r="IM4" s="537"/>
      <c r="IN4" s="537"/>
      <c r="IO4" s="537"/>
      <c r="IP4" s="537"/>
      <c r="IQ4" s="537"/>
      <c r="IR4" s="537"/>
      <c r="IS4" s="537"/>
      <c r="IT4" s="537"/>
    </row>
    <row r="5" spans="1:254" ht="13.5">
      <c r="A5" s="542"/>
      <c r="B5" s="543" t="s">
        <v>4849</v>
      </c>
      <c r="C5" s="544"/>
      <c r="D5" s="545"/>
      <c r="E5" s="545"/>
    </row>
    <row r="6" spans="1:254" ht="11.25" customHeight="1">
      <c r="B6" s="1054" t="s">
        <v>4856</v>
      </c>
      <c r="C6" s="1054" t="s">
        <v>4857</v>
      </c>
      <c r="D6" s="1054" t="s">
        <v>4850</v>
      </c>
      <c r="E6" s="1057" t="s">
        <v>4851</v>
      </c>
      <c r="F6" s="603" t="s">
        <v>4852</v>
      </c>
      <c r="G6" s="603" t="s">
        <v>4853</v>
      </c>
      <c r="H6" s="604" t="s">
        <v>4854</v>
      </c>
      <c r="I6" s="605" t="s">
        <v>4855</v>
      </c>
      <c r="J6" s="548"/>
      <c r="K6" s="548"/>
    </row>
    <row r="7" spans="1:254" ht="11.25" customHeight="1">
      <c r="B7" s="1055"/>
      <c r="C7" s="1055"/>
      <c r="D7" s="1055"/>
      <c r="E7" s="1058"/>
      <c r="F7" s="607" t="s">
        <v>4858</v>
      </c>
      <c r="G7" s="607" t="s">
        <v>4859</v>
      </c>
      <c r="H7" s="608" t="s">
        <v>4860</v>
      </c>
      <c r="I7" s="609" t="s">
        <v>4861</v>
      </c>
      <c r="J7" s="548"/>
      <c r="K7" s="548"/>
    </row>
    <row r="8" spans="1:254" ht="11.25" customHeight="1">
      <c r="B8" s="1056"/>
      <c r="C8" s="1056"/>
      <c r="D8" s="1056"/>
      <c r="E8" s="1059"/>
      <c r="F8" s="611" t="s">
        <v>4862</v>
      </c>
      <c r="G8" s="611" t="s">
        <v>4862</v>
      </c>
      <c r="H8" s="612" t="s">
        <v>4862</v>
      </c>
      <c r="I8" s="613" t="s">
        <v>4863</v>
      </c>
      <c r="J8" s="548"/>
      <c r="K8" s="548"/>
    </row>
    <row r="9" spans="1:254" ht="12" customHeight="1">
      <c r="B9" s="1042" t="s">
        <v>5067</v>
      </c>
      <c r="C9" s="1045" t="s">
        <v>4864</v>
      </c>
      <c r="D9" s="614">
        <v>1</v>
      </c>
      <c r="E9" s="615" t="s">
        <v>4762</v>
      </c>
      <c r="F9" s="616" t="s">
        <v>4865</v>
      </c>
      <c r="G9" s="616"/>
      <c r="H9" s="662" t="s">
        <v>4866</v>
      </c>
      <c r="I9" s="1048" t="s">
        <v>4867</v>
      </c>
      <c r="J9" s="548"/>
      <c r="K9" s="548"/>
    </row>
    <row r="10" spans="1:254" ht="12" customHeight="1">
      <c r="B10" s="1043"/>
      <c r="C10" s="1046"/>
      <c r="D10" s="614">
        <v>2</v>
      </c>
      <c r="E10" s="615" t="s">
        <v>4757</v>
      </c>
      <c r="F10" s="616" t="s">
        <v>4865</v>
      </c>
      <c r="G10" s="616"/>
      <c r="H10" s="662" t="s">
        <v>4866</v>
      </c>
      <c r="I10" s="1049"/>
      <c r="J10" s="548"/>
      <c r="K10" s="548"/>
    </row>
    <row r="11" spans="1:254" ht="12" customHeight="1">
      <c r="B11" s="1043"/>
      <c r="C11" s="1046"/>
      <c r="D11" s="614">
        <v>3</v>
      </c>
      <c r="E11" s="615" t="s">
        <v>4868</v>
      </c>
      <c r="F11" s="616" t="s">
        <v>4865</v>
      </c>
      <c r="G11" s="616"/>
      <c r="H11" s="662" t="s">
        <v>4866</v>
      </c>
      <c r="I11" s="1049"/>
      <c r="J11" s="548"/>
      <c r="K11" s="548"/>
    </row>
    <row r="12" spans="1:254" ht="12" customHeight="1">
      <c r="B12" s="1043"/>
      <c r="C12" s="1046"/>
      <c r="D12" s="614">
        <v>4</v>
      </c>
      <c r="E12" s="615" t="s">
        <v>4869</v>
      </c>
      <c r="F12" s="616" t="s">
        <v>4865</v>
      </c>
      <c r="G12" s="616"/>
      <c r="H12" s="662" t="s">
        <v>4866</v>
      </c>
      <c r="I12" s="1049"/>
      <c r="J12" s="548"/>
      <c r="K12" s="548"/>
    </row>
    <row r="13" spans="1:254" ht="12" customHeight="1">
      <c r="B13" s="1043"/>
      <c r="C13" s="1046"/>
      <c r="D13" s="614">
        <v>5</v>
      </c>
      <c r="E13" s="615" t="s">
        <v>4870</v>
      </c>
      <c r="F13" s="616" t="s">
        <v>4865</v>
      </c>
      <c r="G13" s="616"/>
      <c r="H13" s="662" t="s">
        <v>4866</v>
      </c>
      <c r="I13" s="1049"/>
      <c r="J13" s="548"/>
      <c r="K13" s="548"/>
    </row>
    <row r="14" spans="1:254" ht="12" customHeight="1">
      <c r="B14" s="1043"/>
      <c r="C14" s="1046"/>
      <c r="D14" s="614">
        <v>6</v>
      </c>
      <c r="E14" s="615" t="s">
        <v>4871</v>
      </c>
      <c r="F14" s="616" t="s">
        <v>4865</v>
      </c>
      <c r="G14" s="616"/>
      <c r="H14" s="662" t="s">
        <v>4866</v>
      </c>
      <c r="I14" s="1049"/>
      <c r="J14" s="548"/>
      <c r="K14" s="548"/>
    </row>
    <row r="15" spans="1:254" ht="12" customHeight="1">
      <c r="B15" s="1043"/>
      <c r="C15" s="1046"/>
      <c r="D15" s="614">
        <v>7</v>
      </c>
      <c r="E15" s="615" t="s">
        <v>4872</v>
      </c>
      <c r="F15" s="616" t="s">
        <v>4865</v>
      </c>
      <c r="G15" s="616"/>
      <c r="H15" s="662" t="s">
        <v>4866</v>
      </c>
      <c r="I15" s="1049"/>
      <c r="J15" s="548"/>
      <c r="K15" s="548"/>
    </row>
    <row r="16" spans="1:254" ht="12" customHeight="1">
      <c r="B16" s="1043"/>
      <c r="C16" s="1046"/>
      <c r="D16" s="614">
        <v>8</v>
      </c>
      <c r="E16" s="615" t="s">
        <v>4873</v>
      </c>
      <c r="F16" s="616" t="s">
        <v>4865</v>
      </c>
      <c r="G16" s="616"/>
      <c r="H16" s="662" t="s">
        <v>4866</v>
      </c>
      <c r="I16" s="1049"/>
      <c r="J16" s="548"/>
      <c r="K16" s="548"/>
    </row>
    <row r="17" spans="2:11" ht="12" customHeight="1">
      <c r="B17" s="1043"/>
      <c r="C17" s="1046"/>
      <c r="D17" s="614">
        <v>9</v>
      </c>
      <c r="E17" s="615" t="s">
        <v>4874</v>
      </c>
      <c r="F17" s="616" t="s">
        <v>4865</v>
      </c>
      <c r="G17" s="616"/>
      <c r="H17" s="662" t="s">
        <v>4866</v>
      </c>
      <c r="I17" s="1049"/>
      <c r="J17" s="548"/>
      <c r="K17" s="548"/>
    </row>
    <row r="18" spans="2:11" ht="12" customHeight="1">
      <c r="B18" s="1043"/>
      <c r="C18" s="1046"/>
      <c r="D18" s="614">
        <v>10</v>
      </c>
      <c r="E18" s="615" t="s">
        <v>4875</v>
      </c>
      <c r="F18" s="616" t="s">
        <v>4865</v>
      </c>
      <c r="G18" s="616"/>
      <c r="H18" s="662" t="s">
        <v>4866</v>
      </c>
      <c r="I18" s="1049"/>
      <c r="J18" s="548"/>
      <c r="K18" s="548"/>
    </row>
    <row r="19" spans="2:11" ht="12" customHeight="1">
      <c r="B19" s="1043"/>
      <c r="C19" s="1046"/>
      <c r="D19" s="614">
        <v>11</v>
      </c>
      <c r="E19" s="615" t="s">
        <v>4876</v>
      </c>
      <c r="F19" s="616" t="s">
        <v>4865</v>
      </c>
      <c r="G19" s="616"/>
      <c r="H19" s="662" t="s">
        <v>4866</v>
      </c>
      <c r="I19" s="1049"/>
      <c r="J19" s="548"/>
      <c r="K19" s="548"/>
    </row>
    <row r="20" spans="2:11" ht="12" customHeight="1">
      <c r="B20" s="1043"/>
      <c r="C20" s="1046"/>
      <c r="D20" s="614">
        <v>12</v>
      </c>
      <c r="E20" s="615" t="s">
        <v>4877</v>
      </c>
      <c r="F20" s="616" t="s">
        <v>4865</v>
      </c>
      <c r="G20" s="616"/>
      <c r="H20" s="662" t="s">
        <v>4866</v>
      </c>
      <c r="I20" s="1049"/>
      <c r="J20" s="548"/>
      <c r="K20" s="548"/>
    </row>
    <row r="21" spans="2:11" ht="12" customHeight="1">
      <c r="B21" s="1043"/>
      <c r="C21" s="1046"/>
      <c r="D21" s="614">
        <v>13</v>
      </c>
      <c r="E21" s="615" t="s">
        <v>4686</v>
      </c>
      <c r="F21" s="616" t="s">
        <v>4865</v>
      </c>
      <c r="G21" s="616"/>
      <c r="H21" s="662" t="s">
        <v>4866</v>
      </c>
      <c r="I21" s="1049"/>
      <c r="J21" s="548"/>
      <c r="K21" s="548"/>
    </row>
    <row r="22" spans="2:11" ht="12" customHeight="1">
      <c r="B22" s="1043"/>
      <c r="C22" s="1046"/>
      <c r="D22" s="614">
        <v>14</v>
      </c>
      <c r="E22" s="615" t="s">
        <v>4878</v>
      </c>
      <c r="F22" s="616" t="s">
        <v>4865</v>
      </c>
      <c r="G22" s="616"/>
      <c r="H22" s="662" t="s">
        <v>4866</v>
      </c>
      <c r="I22" s="1049"/>
      <c r="J22" s="548"/>
      <c r="K22" s="548"/>
    </row>
    <row r="23" spans="2:11" ht="12" customHeight="1">
      <c r="B23" s="1043"/>
      <c r="C23" s="1046"/>
      <c r="D23" s="614">
        <v>15</v>
      </c>
      <c r="E23" s="615" t="s">
        <v>4879</v>
      </c>
      <c r="F23" s="616" t="s">
        <v>4865</v>
      </c>
      <c r="G23" s="616"/>
      <c r="H23" s="662" t="s">
        <v>4866</v>
      </c>
      <c r="I23" s="1049"/>
      <c r="J23" s="548"/>
      <c r="K23" s="548"/>
    </row>
    <row r="24" spans="2:11" ht="12" customHeight="1">
      <c r="B24" s="1043"/>
      <c r="C24" s="1046"/>
      <c r="D24" s="614">
        <v>16</v>
      </c>
      <c r="E24" s="615" t="s">
        <v>4880</v>
      </c>
      <c r="F24" s="616" t="s">
        <v>4865</v>
      </c>
      <c r="G24" s="616"/>
      <c r="H24" s="662" t="s">
        <v>4866</v>
      </c>
      <c r="I24" s="1049"/>
      <c r="J24" s="548"/>
      <c r="K24" s="548"/>
    </row>
    <row r="25" spans="2:11" ht="12" customHeight="1">
      <c r="B25" s="1043"/>
      <c r="C25" s="1046"/>
      <c r="D25" s="614">
        <v>17</v>
      </c>
      <c r="E25" s="615" t="s">
        <v>4881</v>
      </c>
      <c r="F25" s="616" t="s">
        <v>4865</v>
      </c>
      <c r="G25" s="616"/>
      <c r="H25" s="662" t="s">
        <v>4866</v>
      </c>
      <c r="I25" s="1049"/>
      <c r="J25" s="548"/>
      <c r="K25" s="548"/>
    </row>
    <row r="26" spans="2:11" ht="12" customHeight="1">
      <c r="B26" s="1043"/>
      <c r="C26" s="1046"/>
      <c r="D26" s="614">
        <v>18</v>
      </c>
      <c r="E26" s="615" t="s">
        <v>4882</v>
      </c>
      <c r="F26" s="616" t="s">
        <v>4865</v>
      </c>
      <c r="G26" s="616"/>
      <c r="H26" s="662" t="s">
        <v>4866</v>
      </c>
      <c r="I26" s="1049"/>
      <c r="J26" s="548"/>
      <c r="K26" s="548"/>
    </row>
    <row r="27" spans="2:11" ht="12" customHeight="1">
      <c r="B27" s="1043"/>
      <c r="C27" s="1046"/>
      <c r="D27" s="614">
        <v>19</v>
      </c>
      <c r="E27" s="615" t="s">
        <v>4883</v>
      </c>
      <c r="F27" s="616" t="s">
        <v>4865</v>
      </c>
      <c r="G27" s="616"/>
      <c r="H27" s="662" t="s">
        <v>4866</v>
      </c>
      <c r="I27" s="1049"/>
      <c r="J27" s="548"/>
      <c r="K27" s="548"/>
    </row>
    <row r="28" spans="2:11" ht="12" customHeight="1">
      <c r="B28" s="1043"/>
      <c r="C28" s="1046"/>
      <c r="D28" s="614">
        <v>20</v>
      </c>
      <c r="E28" s="615" t="s">
        <v>4884</v>
      </c>
      <c r="F28" s="616" t="s">
        <v>4865</v>
      </c>
      <c r="G28" s="616" t="s">
        <v>4885</v>
      </c>
      <c r="H28" s="662" t="s">
        <v>4866</v>
      </c>
      <c r="I28" s="1049"/>
      <c r="J28" s="548"/>
      <c r="K28" s="548"/>
    </row>
    <row r="29" spans="2:11" ht="12" customHeight="1">
      <c r="B29" s="1043"/>
      <c r="C29" s="1047"/>
      <c r="D29" s="614">
        <v>21</v>
      </c>
      <c r="E29" s="615" t="s">
        <v>4886</v>
      </c>
      <c r="F29" s="616" t="s">
        <v>4865</v>
      </c>
      <c r="G29" s="616"/>
      <c r="H29" s="662" t="s">
        <v>4866</v>
      </c>
      <c r="I29" s="1049"/>
      <c r="J29" s="548"/>
      <c r="K29" s="548"/>
    </row>
    <row r="30" spans="2:11" ht="12" customHeight="1">
      <c r="B30" s="1043"/>
      <c r="C30" s="1051" t="s">
        <v>4887</v>
      </c>
      <c r="D30" s="614">
        <v>22</v>
      </c>
      <c r="E30" s="615" t="s">
        <v>4888</v>
      </c>
      <c r="F30" s="616" t="s">
        <v>4865</v>
      </c>
      <c r="G30" s="616"/>
      <c r="H30" s="662" t="s">
        <v>4866</v>
      </c>
      <c r="I30" s="1049"/>
      <c r="J30" s="548"/>
      <c r="K30" s="548"/>
    </row>
    <row r="31" spans="2:11" ht="12" customHeight="1">
      <c r="B31" s="1043"/>
      <c r="C31" s="1052"/>
      <c r="D31" s="614">
        <v>23</v>
      </c>
      <c r="E31" s="615" t="s">
        <v>4841</v>
      </c>
      <c r="F31" s="616" t="s">
        <v>4865</v>
      </c>
      <c r="G31" s="616"/>
      <c r="H31" s="662" t="s">
        <v>4866</v>
      </c>
      <c r="I31" s="1049"/>
      <c r="J31" s="548"/>
      <c r="K31" s="548"/>
    </row>
    <row r="32" spans="2:11" ht="12" customHeight="1">
      <c r="B32" s="1043"/>
      <c r="C32" s="1052"/>
      <c r="D32" s="614">
        <v>24</v>
      </c>
      <c r="E32" s="615" t="s">
        <v>4842</v>
      </c>
      <c r="F32" s="616"/>
      <c r="G32" s="616"/>
      <c r="H32" s="662" t="s">
        <v>4866</v>
      </c>
      <c r="I32" s="1049"/>
      <c r="J32" s="548"/>
      <c r="K32" s="548"/>
    </row>
    <row r="33" spans="2:11" ht="12" customHeight="1">
      <c r="B33" s="1043"/>
      <c r="C33" s="1052"/>
      <c r="D33" s="614">
        <v>25</v>
      </c>
      <c r="E33" s="615" t="s">
        <v>4889</v>
      </c>
      <c r="F33" s="616" t="s">
        <v>4865</v>
      </c>
      <c r="G33" s="616"/>
      <c r="H33" s="662" t="s">
        <v>4866</v>
      </c>
      <c r="I33" s="1049"/>
      <c r="J33" s="548"/>
      <c r="K33" s="548"/>
    </row>
    <row r="34" spans="2:11" ht="12" customHeight="1">
      <c r="B34" s="1043"/>
      <c r="C34" s="1052"/>
      <c r="D34" s="614">
        <v>26</v>
      </c>
      <c r="E34" s="615" t="s">
        <v>4890</v>
      </c>
      <c r="F34" s="616">
        <v>66</v>
      </c>
      <c r="G34" s="616"/>
      <c r="H34" s="662" t="s">
        <v>4866</v>
      </c>
      <c r="I34" s="1049"/>
      <c r="J34" s="548"/>
      <c r="K34" s="548"/>
    </row>
    <row r="35" spans="2:11" ht="12" customHeight="1">
      <c r="B35" s="1043"/>
      <c r="C35" s="1052"/>
      <c r="D35" s="614">
        <v>27</v>
      </c>
      <c r="E35" s="615" t="s">
        <v>4891</v>
      </c>
      <c r="F35" s="616">
        <v>144</v>
      </c>
      <c r="G35" s="616"/>
      <c r="H35" s="662" t="s">
        <v>4866</v>
      </c>
      <c r="I35" s="1049"/>
      <c r="J35" s="548"/>
      <c r="K35" s="548"/>
    </row>
    <row r="36" spans="2:11" ht="12" customHeight="1">
      <c r="B36" s="1043"/>
      <c r="C36" s="1052"/>
      <c r="D36" s="614">
        <v>28</v>
      </c>
      <c r="E36" s="615" t="s">
        <v>4892</v>
      </c>
      <c r="F36" s="616" t="s">
        <v>4865</v>
      </c>
      <c r="G36" s="616"/>
      <c r="H36" s="662" t="s">
        <v>4866</v>
      </c>
      <c r="I36" s="1049"/>
      <c r="J36" s="548"/>
      <c r="K36" s="548"/>
    </row>
    <row r="37" spans="2:11" ht="12" customHeight="1">
      <c r="B37" s="1043"/>
      <c r="C37" s="1052"/>
      <c r="D37" s="614">
        <v>29</v>
      </c>
      <c r="E37" s="615" t="s">
        <v>4893</v>
      </c>
      <c r="F37" s="616" t="s">
        <v>4865</v>
      </c>
      <c r="G37" s="616"/>
      <c r="H37" s="662" t="s">
        <v>4866</v>
      </c>
      <c r="I37" s="1049"/>
      <c r="J37" s="548"/>
      <c r="K37" s="548"/>
    </row>
    <row r="38" spans="2:11" ht="12" customHeight="1">
      <c r="B38" s="1043"/>
      <c r="C38" s="1052"/>
      <c r="D38" s="614">
        <v>30</v>
      </c>
      <c r="E38" s="615" t="s">
        <v>4894</v>
      </c>
      <c r="F38" s="616" t="s">
        <v>4865</v>
      </c>
      <c r="G38" s="616"/>
      <c r="H38" s="662" t="s">
        <v>4866</v>
      </c>
      <c r="I38" s="1049"/>
      <c r="J38" s="548"/>
      <c r="K38" s="548"/>
    </row>
    <row r="39" spans="2:11" ht="12" customHeight="1">
      <c r="B39" s="1043"/>
      <c r="C39" s="1052"/>
      <c r="D39" s="614">
        <v>31</v>
      </c>
      <c r="E39" s="615" t="s">
        <v>4895</v>
      </c>
      <c r="F39" s="616" t="s">
        <v>4865</v>
      </c>
      <c r="G39" s="616"/>
      <c r="H39" s="662" t="s">
        <v>4866</v>
      </c>
      <c r="I39" s="1049"/>
      <c r="J39" s="548"/>
      <c r="K39" s="548"/>
    </row>
    <row r="40" spans="2:11" ht="12" customHeight="1">
      <c r="B40" s="1043"/>
      <c r="C40" s="1052"/>
      <c r="D40" s="614">
        <v>32</v>
      </c>
      <c r="E40" s="615" t="s">
        <v>4896</v>
      </c>
      <c r="F40" s="616" t="s">
        <v>4865</v>
      </c>
      <c r="G40" s="616"/>
      <c r="H40" s="662" t="s">
        <v>4866</v>
      </c>
      <c r="I40" s="1049"/>
      <c r="J40" s="548"/>
      <c r="K40" s="548"/>
    </row>
    <row r="41" spans="2:11" ht="12" customHeight="1">
      <c r="B41" s="1043"/>
      <c r="C41" s="1052"/>
      <c r="D41" s="614">
        <v>33</v>
      </c>
      <c r="E41" s="615" t="s">
        <v>4897</v>
      </c>
      <c r="F41" s="616" t="s">
        <v>4865</v>
      </c>
      <c r="G41" s="616"/>
      <c r="H41" s="662" t="s">
        <v>4866</v>
      </c>
      <c r="I41" s="1049"/>
      <c r="J41" s="548"/>
      <c r="K41" s="548"/>
    </row>
    <row r="42" spans="2:11" ht="12" customHeight="1">
      <c r="B42" s="1043"/>
      <c r="C42" s="1052"/>
      <c r="D42" s="614">
        <v>34</v>
      </c>
      <c r="E42" s="615" t="s">
        <v>4898</v>
      </c>
      <c r="F42" s="616"/>
      <c r="G42" s="616"/>
      <c r="H42" s="662" t="s">
        <v>4866</v>
      </c>
      <c r="I42" s="1049"/>
      <c r="J42" s="548"/>
      <c r="K42" s="548"/>
    </row>
    <row r="43" spans="2:11" ht="12" customHeight="1">
      <c r="B43" s="1043"/>
      <c r="C43" s="1052"/>
      <c r="D43" s="614">
        <v>35</v>
      </c>
      <c r="E43" s="615" t="s">
        <v>4899</v>
      </c>
      <c r="F43" s="616" t="s">
        <v>4865</v>
      </c>
      <c r="G43" s="616"/>
      <c r="H43" s="662" t="s">
        <v>4866</v>
      </c>
      <c r="I43" s="1049"/>
      <c r="J43" s="548"/>
      <c r="K43" s="548"/>
    </row>
    <row r="44" spans="2:11" ht="12" customHeight="1">
      <c r="B44" s="1043"/>
      <c r="C44" s="1052"/>
      <c r="D44" s="614">
        <v>36</v>
      </c>
      <c r="E44" s="615" t="s">
        <v>4900</v>
      </c>
      <c r="F44" s="616">
        <v>66</v>
      </c>
      <c r="G44" s="616"/>
      <c r="H44" s="662" t="s">
        <v>4866</v>
      </c>
      <c r="I44" s="1049"/>
      <c r="J44" s="548"/>
      <c r="K44" s="548"/>
    </row>
    <row r="45" spans="2:11" ht="12" customHeight="1">
      <c r="B45" s="1043"/>
      <c r="C45" s="1052"/>
      <c r="D45" s="614">
        <v>37</v>
      </c>
      <c r="E45" s="615" t="s">
        <v>4901</v>
      </c>
      <c r="F45" s="616" t="s">
        <v>4865</v>
      </c>
      <c r="G45" s="616"/>
      <c r="H45" s="662" t="s">
        <v>4866</v>
      </c>
      <c r="I45" s="1049"/>
      <c r="J45" s="548"/>
      <c r="K45" s="548"/>
    </row>
    <row r="46" spans="2:11" ht="12" customHeight="1">
      <c r="B46" s="1043"/>
      <c r="C46" s="1052"/>
      <c r="D46" s="614">
        <v>38</v>
      </c>
      <c r="E46" s="615" t="s">
        <v>4902</v>
      </c>
      <c r="F46" s="616" t="s">
        <v>4865</v>
      </c>
      <c r="G46" s="616"/>
      <c r="H46" s="662" t="s">
        <v>4866</v>
      </c>
      <c r="I46" s="1049"/>
      <c r="J46" s="548"/>
      <c r="K46" s="548"/>
    </row>
    <row r="47" spans="2:11" ht="12" customHeight="1">
      <c r="B47" s="1043"/>
      <c r="C47" s="1052"/>
      <c r="D47" s="614">
        <v>39</v>
      </c>
      <c r="E47" s="615" t="s">
        <v>4903</v>
      </c>
      <c r="F47" s="616" t="s">
        <v>4865</v>
      </c>
      <c r="G47" s="616"/>
      <c r="H47" s="662" t="s">
        <v>4866</v>
      </c>
      <c r="I47" s="1049"/>
      <c r="J47" s="548"/>
      <c r="K47" s="548"/>
    </row>
    <row r="48" spans="2:11" ht="12" customHeight="1">
      <c r="B48" s="1043"/>
      <c r="C48" s="1053"/>
      <c r="D48" s="614">
        <v>40</v>
      </c>
      <c r="E48" s="615" t="s">
        <v>842</v>
      </c>
      <c r="F48" s="616" t="s">
        <v>4865</v>
      </c>
      <c r="G48" s="616"/>
      <c r="H48" s="662" t="s">
        <v>4866</v>
      </c>
      <c r="I48" s="1049"/>
      <c r="J48" s="548"/>
      <c r="K48" s="548"/>
    </row>
    <row r="49" spans="1:11" ht="12" customHeight="1">
      <c r="B49" s="1043"/>
      <c r="C49" s="618" t="s">
        <v>4904</v>
      </c>
      <c r="D49" s="615"/>
      <c r="E49" s="615"/>
      <c r="F49" s="616" t="s">
        <v>4865</v>
      </c>
      <c r="G49" s="616"/>
      <c r="H49" s="662" t="s">
        <v>4866</v>
      </c>
      <c r="I49" s="1049"/>
      <c r="J49" s="548"/>
      <c r="K49" s="548"/>
    </row>
    <row r="50" spans="1:11" ht="12" customHeight="1">
      <c r="B50" s="1043"/>
      <c r="C50" s="618" t="s">
        <v>4905</v>
      </c>
      <c r="D50" s="615"/>
      <c r="E50" s="615"/>
      <c r="F50" s="616" t="s">
        <v>4865</v>
      </c>
      <c r="G50" s="616" t="s">
        <v>4885</v>
      </c>
      <c r="H50" s="662" t="s">
        <v>4866</v>
      </c>
      <c r="I50" s="1049"/>
      <c r="J50" s="548"/>
      <c r="K50" s="548"/>
    </row>
    <row r="51" spans="1:11" ht="12" customHeight="1">
      <c r="B51" s="1043"/>
      <c r="C51" s="618" t="s">
        <v>4906</v>
      </c>
      <c r="D51" s="615"/>
      <c r="E51" s="615"/>
      <c r="F51" s="616" t="s">
        <v>4885</v>
      </c>
      <c r="G51" s="616" t="s">
        <v>4885</v>
      </c>
      <c r="H51" s="662" t="s">
        <v>4866</v>
      </c>
      <c r="I51" s="1049"/>
      <c r="J51" s="548"/>
      <c r="K51" s="548"/>
    </row>
    <row r="52" spans="1:11" ht="12" customHeight="1">
      <c r="B52" s="1043"/>
      <c r="C52" s="618" t="s">
        <v>4907</v>
      </c>
      <c r="D52" s="615"/>
      <c r="E52" s="615"/>
      <c r="F52" s="616" t="s">
        <v>4885</v>
      </c>
      <c r="G52" s="616" t="s">
        <v>4885</v>
      </c>
      <c r="H52" s="662" t="s">
        <v>4866</v>
      </c>
      <c r="I52" s="1049"/>
      <c r="J52" s="548"/>
      <c r="K52" s="548"/>
    </row>
    <row r="53" spans="1:11" ht="12" customHeight="1">
      <c r="B53" s="1044"/>
      <c r="C53" s="618" t="s">
        <v>4675</v>
      </c>
      <c r="D53" s="615"/>
      <c r="E53" s="615"/>
      <c r="F53" s="616" t="s">
        <v>4885</v>
      </c>
      <c r="G53" s="616" t="s">
        <v>4885</v>
      </c>
      <c r="H53" s="662" t="s">
        <v>4866</v>
      </c>
      <c r="I53" s="1050"/>
      <c r="J53" s="548"/>
      <c r="K53" s="548"/>
    </row>
    <row r="54" spans="1:11" s="620" customFormat="1" ht="15" customHeight="1">
      <c r="B54" s="619" t="s">
        <v>4908</v>
      </c>
      <c r="D54" s="621"/>
    </row>
    <row r="55" spans="1:11" ht="7.5" customHeight="1">
      <c r="B55" s="620"/>
      <c r="C55" s="620"/>
      <c r="D55" s="622"/>
      <c r="E55" s="623"/>
      <c r="F55" s="624"/>
      <c r="G55" s="624"/>
      <c r="H55" s="625"/>
      <c r="I55" s="625"/>
      <c r="J55" s="549"/>
      <c r="K55" s="549"/>
    </row>
    <row r="56" spans="1:11" ht="13.5">
      <c r="A56" s="542"/>
      <c r="B56" s="509" t="s">
        <v>4909</v>
      </c>
      <c r="C56" s="626"/>
      <c r="D56" s="509"/>
      <c r="E56" s="620"/>
      <c r="F56" s="627"/>
      <c r="G56" s="627"/>
      <c r="H56" s="628"/>
      <c r="I56" s="628"/>
    </row>
    <row r="57" spans="1:11">
      <c r="B57" s="602"/>
      <c r="C57" s="602"/>
      <c r="D57" s="629"/>
      <c r="E57" s="630"/>
      <c r="F57" s="603" t="s">
        <v>4852</v>
      </c>
      <c r="G57" s="603" t="s">
        <v>4853</v>
      </c>
      <c r="H57" s="604" t="s">
        <v>4854</v>
      </c>
      <c r="I57" s="605" t="s">
        <v>4855</v>
      </c>
      <c r="J57" s="548"/>
      <c r="K57" s="548"/>
    </row>
    <row r="58" spans="1:11">
      <c r="B58" s="606" t="s">
        <v>4856</v>
      </c>
      <c r="C58" s="606" t="s">
        <v>4857</v>
      </c>
      <c r="D58" s="631" t="s">
        <v>4910</v>
      </c>
      <c r="E58" s="632"/>
      <c r="F58" s="607" t="s">
        <v>4911</v>
      </c>
      <c r="G58" s="607" t="s">
        <v>4859</v>
      </c>
      <c r="H58" s="608" t="s">
        <v>4860</v>
      </c>
      <c r="I58" s="609" t="s">
        <v>4861</v>
      </c>
      <c r="J58" s="548"/>
      <c r="K58" s="548"/>
    </row>
    <row r="59" spans="1:11">
      <c r="B59" s="610"/>
      <c r="C59" s="610"/>
      <c r="D59" s="633"/>
      <c r="E59" s="634"/>
      <c r="F59" s="611" t="s">
        <v>4862</v>
      </c>
      <c r="G59" s="611" t="s">
        <v>4862</v>
      </c>
      <c r="H59" s="612" t="s">
        <v>4862</v>
      </c>
      <c r="I59" s="613" t="s">
        <v>4863</v>
      </c>
      <c r="J59" s="548"/>
      <c r="K59" s="548"/>
    </row>
    <row r="60" spans="1:11" ht="12" customHeight="1">
      <c r="B60" s="1032" t="s">
        <v>5068</v>
      </c>
      <c r="C60" s="1034" t="s">
        <v>4912</v>
      </c>
      <c r="D60" s="615" t="s">
        <v>4839</v>
      </c>
      <c r="E60" s="615"/>
      <c r="F60" s="1036" t="s">
        <v>4913</v>
      </c>
      <c r="G60" s="1038" t="s">
        <v>4913</v>
      </c>
      <c r="H60" s="617" t="s">
        <v>4866</v>
      </c>
      <c r="I60" s="1040" t="s">
        <v>4867</v>
      </c>
      <c r="J60" s="548"/>
      <c r="K60" s="548"/>
    </row>
    <row r="61" spans="1:11" ht="12" customHeight="1">
      <c r="B61" s="1033"/>
      <c r="C61" s="1035"/>
      <c r="D61" s="615" t="s">
        <v>4914</v>
      </c>
      <c r="E61" s="615"/>
      <c r="F61" s="1037"/>
      <c r="G61" s="1039"/>
      <c r="H61" s="617" t="s">
        <v>4866</v>
      </c>
      <c r="I61" s="1041"/>
      <c r="J61" s="548"/>
      <c r="K61" s="548"/>
    </row>
    <row r="62" spans="1:11" s="620" customFormat="1" ht="15" customHeight="1">
      <c r="B62" s="619" t="s">
        <v>4908</v>
      </c>
      <c r="D62" s="621"/>
    </row>
  </sheetData>
  <mergeCells count="15">
    <mergeCell ref="B9:B53"/>
    <mergeCell ref="C9:C29"/>
    <mergeCell ref="I9:I53"/>
    <mergeCell ref="C30:C48"/>
    <mergeCell ref="B1:I1"/>
    <mergeCell ref="B2:I2"/>
    <mergeCell ref="C6:C8"/>
    <mergeCell ref="B6:B8"/>
    <mergeCell ref="D6:D8"/>
    <mergeCell ref="E6:E8"/>
    <mergeCell ref="B60:B61"/>
    <mergeCell ref="C60:C61"/>
    <mergeCell ref="F60:F61"/>
    <mergeCell ref="G60:G61"/>
    <mergeCell ref="I60:I61"/>
  </mergeCells>
  <phoneticPr fontId="3"/>
  <pageMargins left="0.78740157480314965" right="0.78740157480314965" top="0.78740157480314965" bottom="0.59055118110236227" header="0.31496062992125984" footer="0.31496062992125984"/>
  <pageSetup paperSize="9" scale="99"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5B6862-44D3-460B-9EA6-6EBA8FD9BCB6}">
  <sheetPr codeName="Sheet9"/>
  <dimension ref="A1:O99"/>
  <sheetViews>
    <sheetView showGridLines="0" view="pageBreakPreview" zoomScaleNormal="100" zoomScaleSheetLayoutView="100" workbookViewId="0"/>
  </sheetViews>
  <sheetFormatPr defaultRowHeight="12"/>
  <cols>
    <col min="1" max="1" width="0.625" style="496" customWidth="1"/>
    <col min="2" max="2" width="2.625" style="496" customWidth="1"/>
    <col min="3" max="3" width="16.625" style="550" customWidth="1"/>
    <col min="4" max="4" width="15.125" style="496" customWidth="1"/>
    <col min="5" max="5" width="13.625" style="496" customWidth="1"/>
    <col min="6" max="6" width="15.125" style="496" customWidth="1"/>
    <col min="7" max="7" width="12.125" style="496" customWidth="1"/>
    <col min="8" max="8" width="12" style="496" customWidth="1"/>
    <col min="9" max="9" width="2.625" style="496" customWidth="1"/>
    <col min="10" max="10" width="16.625" style="550" customWidth="1"/>
    <col min="11" max="11" width="15.125" style="496" customWidth="1"/>
    <col min="12" max="12" width="13.625" style="496" customWidth="1"/>
    <col min="13" max="13" width="15.125" style="496" customWidth="1"/>
    <col min="14" max="14" width="12.125" style="496" customWidth="1"/>
    <col min="15" max="15" width="12" style="496" customWidth="1"/>
    <col min="16" max="16" width="0.625" style="496" customWidth="1"/>
    <col min="17" max="16384" width="9" style="496"/>
  </cols>
  <sheetData>
    <row r="1" spans="1:15" s="6" customFormat="1" ht="15" customHeight="1">
      <c r="A1" s="65"/>
      <c r="B1" s="905" t="s">
        <v>5062</v>
      </c>
      <c r="C1" s="905"/>
      <c r="D1" s="905"/>
      <c r="E1" s="905"/>
      <c r="F1" s="905"/>
      <c r="G1" s="905"/>
      <c r="H1" s="905"/>
      <c r="I1" s="905"/>
      <c r="J1" s="65"/>
    </row>
    <row r="2" spans="1:15" s="6" customFormat="1" ht="20.100000000000001" customHeight="1">
      <c r="A2" s="65"/>
      <c r="B2" s="906" t="s">
        <v>5063</v>
      </c>
      <c r="C2" s="906"/>
      <c r="D2" s="906"/>
      <c r="E2" s="906"/>
      <c r="F2" s="906"/>
      <c r="G2" s="906"/>
      <c r="H2" s="906"/>
      <c r="I2" s="906"/>
      <c r="J2" s="906"/>
      <c r="K2" s="906"/>
      <c r="L2" s="906"/>
      <c r="M2" s="906"/>
    </row>
    <row r="3" spans="1:15" s="6" customFormat="1" ht="7.5" customHeight="1">
      <c r="A3" s="65"/>
      <c r="B3" s="254"/>
      <c r="C3" s="254"/>
      <c r="D3" s="254"/>
      <c r="E3" s="254"/>
      <c r="F3" s="254"/>
      <c r="G3" s="254"/>
      <c r="H3" s="254"/>
      <c r="I3" s="254"/>
      <c r="J3" s="254"/>
    </row>
    <row r="4" spans="1:15" ht="15" customHeight="1">
      <c r="B4" s="508"/>
      <c r="I4" s="591" t="s">
        <v>4740</v>
      </c>
    </row>
    <row r="5" spans="1:15" ht="15" customHeight="1">
      <c r="B5" s="509" t="s">
        <v>4915</v>
      </c>
      <c r="I5" s="510" t="str">
        <f>B5</f>
        <v>表2-40「建築仕上げ表（工場棟部・管理棟部）（参考）」</v>
      </c>
    </row>
    <row r="6" spans="1:15" ht="18.75" customHeight="1">
      <c r="B6" s="551" t="s">
        <v>4916</v>
      </c>
      <c r="C6" s="552" t="s">
        <v>4917</v>
      </c>
      <c r="D6" s="551" t="s">
        <v>4918</v>
      </c>
      <c r="E6" s="552" t="s">
        <v>4919</v>
      </c>
      <c r="F6" s="551" t="s">
        <v>4920</v>
      </c>
      <c r="G6" s="552" t="s">
        <v>4921</v>
      </c>
      <c r="H6" s="553" t="s">
        <v>4922</v>
      </c>
      <c r="I6" s="587" t="s">
        <v>4916</v>
      </c>
      <c r="J6" s="592" t="s">
        <v>4917</v>
      </c>
      <c r="K6" s="554" t="s">
        <v>4918</v>
      </c>
      <c r="L6" s="554" t="s">
        <v>4919</v>
      </c>
      <c r="M6" s="554" t="s">
        <v>4920</v>
      </c>
      <c r="N6" s="554" t="s">
        <v>4921</v>
      </c>
      <c r="O6" s="554" t="s">
        <v>4922</v>
      </c>
    </row>
    <row r="7" spans="1:15" ht="22.5" customHeight="1">
      <c r="B7" s="1060">
        <v>1</v>
      </c>
      <c r="C7" s="1021" t="s">
        <v>4923</v>
      </c>
      <c r="D7" s="593" t="s">
        <v>4924</v>
      </c>
      <c r="E7" s="594"/>
      <c r="F7" s="593" t="s">
        <v>4925</v>
      </c>
      <c r="G7" s="595" t="s">
        <v>4926</v>
      </c>
      <c r="H7" s="555" t="s">
        <v>4927</v>
      </c>
      <c r="I7" s="1062">
        <v>1</v>
      </c>
      <c r="J7" s="1064" t="str">
        <f>C7</f>
        <v>ごみﾋﾟｯﾄ</v>
      </c>
      <c r="K7" s="598"/>
      <c r="L7" s="598"/>
      <c r="M7" s="598"/>
      <c r="N7" s="598"/>
      <c r="O7" s="598"/>
    </row>
    <row r="8" spans="1:15" ht="22.5" customHeight="1">
      <c r="B8" s="1061"/>
      <c r="C8" s="1022"/>
      <c r="D8" s="593" t="s">
        <v>4928</v>
      </c>
      <c r="E8" s="534"/>
      <c r="F8" s="593" t="s">
        <v>4929</v>
      </c>
      <c r="G8" s="595"/>
      <c r="H8" s="557" t="s">
        <v>4930</v>
      </c>
      <c r="I8" s="1063"/>
      <c r="J8" s="1065"/>
      <c r="K8" s="599"/>
      <c r="L8" s="599"/>
      <c r="M8" s="599"/>
      <c r="N8" s="599"/>
      <c r="O8" s="599"/>
    </row>
    <row r="9" spans="1:15" ht="22.5" customHeight="1">
      <c r="B9" s="1060">
        <v>2</v>
      </c>
      <c r="C9" s="1021" t="s">
        <v>4931</v>
      </c>
      <c r="D9" s="594" t="s">
        <v>4932</v>
      </c>
      <c r="E9" s="594" t="s">
        <v>4933</v>
      </c>
      <c r="F9" s="594" t="s">
        <v>4934</v>
      </c>
      <c r="G9" s="596" t="s">
        <v>4935</v>
      </c>
      <c r="H9" s="555" t="s">
        <v>4936</v>
      </c>
      <c r="I9" s="1062">
        <v>2</v>
      </c>
      <c r="J9" s="1064" t="str">
        <f t="shared" ref="J9" si="0">C9</f>
        <v>ﾌﾟﾗｯﾄﾎｰﾑ</v>
      </c>
      <c r="K9" s="600"/>
      <c r="L9" s="600"/>
      <c r="M9" s="600"/>
      <c r="N9" s="600"/>
      <c r="O9" s="600"/>
    </row>
    <row r="10" spans="1:15" ht="22.5" customHeight="1">
      <c r="B10" s="1061"/>
      <c r="C10" s="1022"/>
      <c r="D10" s="534"/>
      <c r="E10" s="534"/>
      <c r="F10" s="534" t="s">
        <v>4937</v>
      </c>
      <c r="G10" s="556"/>
      <c r="H10" s="557" t="s">
        <v>4938</v>
      </c>
      <c r="I10" s="1063"/>
      <c r="J10" s="1065"/>
      <c r="K10" s="600"/>
      <c r="L10" s="600"/>
      <c r="M10" s="600"/>
      <c r="N10" s="600"/>
      <c r="O10" s="600"/>
    </row>
    <row r="11" spans="1:15" ht="15" customHeight="1">
      <c r="B11" s="1060">
        <v>3</v>
      </c>
      <c r="C11" s="1021" t="s">
        <v>4939</v>
      </c>
      <c r="D11" s="593" t="s">
        <v>4940</v>
      </c>
      <c r="E11" s="594" t="s">
        <v>4941</v>
      </c>
      <c r="F11" s="593" t="s">
        <v>4942</v>
      </c>
      <c r="G11" s="595" t="s">
        <v>4943</v>
      </c>
      <c r="H11" s="555"/>
      <c r="I11" s="1062">
        <v>3</v>
      </c>
      <c r="J11" s="1064" t="str">
        <f t="shared" ref="J11" si="1">C11</f>
        <v>ﾌﾟﾗｯﾄﾎｰﾑ監視室</v>
      </c>
      <c r="K11" s="598"/>
      <c r="L11" s="598"/>
      <c r="M11" s="598"/>
      <c r="N11" s="598"/>
      <c r="O11" s="598"/>
    </row>
    <row r="12" spans="1:15" ht="15" customHeight="1">
      <c r="B12" s="1066"/>
      <c r="C12" s="1067"/>
      <c r="D12" s="593" t="s">
        <v>4944</v>
      </c>
      <c r="E12" s="593"/>
      <c r="F12" s="593"/>
      <c r="G12" s="595"/>
      <c r="H12" s="597"/>
      <c r="I12" s="1068"/>
      <c r="J12" s="1069"/>
      <c r="K12" s="600"/>
      <c r="L12" s="600"/>
      <c r="M12" s="600"/>
      <c r="N12" s="600"/>
      <c r="O12" s="600"/>
    </row>
    <row r="13" spans="1:15" ht="15" customHeight="1">
      <c r="B13" s="1061"/>
      <c r="C13" s="1022"/>
      <c r="D13" s="593" t="s">
        <v>4945</v>
      </c>
      <c r="E13" s="534"/>
      <c r="F13" s="593" t="s">
        <v>4946</v>
      </c>
      <c r="G13" s="595"/>
      <c r="H13" s="557"/>
      <c r="I13" s="1063"/>
      <c r="J13" s="1065"/>
      <c r="K13" s="599"/>
      <c r="L13" s="599"/>
      <c r="M13" s="599"/>
      <c r="N13" s="599"/>
      <c r="O13" s="599"/>
    </row>
    <row r="14" spans="1:15" ht="15" customHeight="1">
      <c r="B14" s="1060">
        <v>4</v>
      </c>
      <c r="C14" s="1021" t="s">
        <v>4869</v>
      </c>
      <c r="D14" s="594" t="s">
        <v>4940</v>
      </c>
      <c r="E14" s="594" t="s">
        <v>4947</v>
      </c>
      <c r="F14" s="594" t="s">
        <v>4934</v>
      </c>
      <c r="G14" s="596" t="s">
        <v>4926</v>
      </c>
      <c r="H14" s="555" t="s">
        <v>4948</v>
      </c>
      <c r="I14" s="1062">
        <v>4</v>
      </c>
      <c r="J14" s="1064" t="str">
        <f t="shared" ref="J14" si="2">C14</f>
        <v>炉室</v>
      </c>
      <c r="K14" s="600"/>
      <c r="L14" s="600"/>
      <c r="M14" s="600"/>
      <c r="N14" s="600"/>
      <c r="O14" s="600"/>
    </row>
    <row r="15" spans="1:15" ht="15" customHeight="1">
      <c r="B15" s="1061"/>
      <c r="C15" s="1022"/>
      <c r="D15" s="534" t="s">
        <v>4949</v>
      </c>
      <c r="E15" s="534"/>
      <c r="F15" s="534" t="s">
        <v>4937</v>
      </c>
      <c r="G15" s="556"/>
      <c r="H15" s="557"/>
      <c r="I15" s="1063"/>
      <c r="J15" s="1065"/>
      <c r="K15" s="600"/>
      <c r="L15" s="600"/>
      <c r="M15" s="600"/>
      <c r="N15" s="600"/>
      <c r="O15" s="600"/>
    </row>
    <row r="16" spans="1:15" ht="22.5" customHeight="1">
      <c r="B16" s="1060">
        <v>5</v>
      </c>
      <c r="C16" s="1021" t="s">
        <v>4950</v>
      </c>
      <c r="D16" s="594" t="s">
        <v>4932</v>
      </c>
      <c r="E16" s="594" t="s">
        <v>4933</v>
      </c>
      <c r="F16" s="594" t="s">
        <v>4934</v>
      </c>
      <c r="G16" s="594" t="s">
        <v>4935</v>
      </c>
      <c r="H16" s="555" t="s">
        <v>4936</v>
      </c>
      <c r="I16" s="1073">
        <v>5</v>
      </c>
      <c r="J16" s="1064" t="str">
        <f t="shared" ref="J16" si="3">C16</f>
        <v>各受入選別保管ﾔｰﾄﾞ</v>
      </c>
      <c r="K16" s="598"/>
      <c r="L16" s="598"/>
      <c r="M16" s="598"/>
      <c r="N16" s="598"/>
      <c r="O16" s="598"/>
    </row>
    <row r="17" spans="2:15" ht="22.5" customHeight="1">
      <c r="B17" s="1061"/>
      <c r="C17" s="1022"/>
      <c r="D17" s="534"/>
      <c r="E17" s="534"/>
      <c r="F17" s="534" t="s">
        <v>4937</v>
      </c>
      <c r="G17" s="534"/>
      <c r="H17" s="557" t="s">
        <v>4938</v>
      </c>
      <c r="I17" s="1074"/>
      <c r="J17" s="1065"/>
      <c r="K17" s="599"/>
      <c r="L17" s="599"/>
      <c r="M17" s="599"/>
      <c r="N17" s="599"/>
      <c r="O17" s="599"/>
    </row>
    <row r="18" spans="2:15" ht="15" customHeight="1">
      <c r="B18" s="1060">
        <v>6</v>
      </c>
      <c r="C18" s="1021" t="s">
        <v>4951</v>
      </c>
      <c r="D18" s="594" t="s">
        <v>4940</v>
      </c>
      <c r="E18" s="594" t="s">
        <v>4947</v>
      </c>
      <c r="F18" s="594" t="s">
        <v>4947</v>
      </c>
      <c r="G18" s="594" t="s">
        <v>4947</v>
      </c>
      <c r="H18" s="555"/>
      <c r="I18" s="1062">
        <v>6</v>
      </c>
      <c r="J18" s="1064" t="str">
        <f t="shared" ref="J18" si="4">C18</f>
        <v>ｴﾈﾙｷﾞｰ回収型廃棄物処理施設各室</v>
      </c>
      <c r="K18" s="600"/>
      <c r="L18" s="600"/>
      <c r="M18" s="600"/>
      <c r="N18" s="600"/>
      <c r="O18" s="600"/>
    </row>
    <row r="19" spans="2:15" ht="15" customHeight="1">
      <c r="B19" s="1066"/>
      <c r="C19" s="1067"/>
      <c r="D19" s="593" t="s">
        <v>4949</v>
      </c>
      <c r="E19" s="593"/>
      <c r="F19" s="593"/>
      <c r="G19" s="593"/>
      <c r="H19" s="597"/>
      <c r="I19" s="1068"/>
      <c r="J19" s="1069"/>
      <c r="K19" s="600"/>
      <c r="L19" s="600"/>
      <c r="M19" s="600"/>
      <c r="N19" s="600"/>
      <c r="O19" s="600"/>
    </row>
    <row r="20" spans="2:15" ht="15" customHeight="1">
      <c r="B20" s="1061"/>
      <c r="C20" s="1022"/>
      <c r="D20" s="534" t="s">
        <v>4952</v>
      </c>
      <c r="E20" s="534"/>
      <c r="F20" s="534"/>
      <c r="G20" s="534"/>
      <c r="H20" s="557"/>
      <c r="I20" s="1063"/>
      <c r="J20" s="1065"/>
      <c r="K20" s="599"/>
      <c r="L20" s="599"/>
      <c r="M20" s="599"/>
      <c r="N20" s="599"/>
      <c r="O20" s="599"/>
    </row>
    <row r="21" spans="2:15" ht="15" customHeight="1">
      <c r="B21" s="1060">
        <v>7</v>
      </c>
      <c r="C21" s="1021" t="s">
        <v>4872</v>
      </c>
      <c r="D21" s="594" t="s">
        <v>4940</v>
      </c>
      <c r="E21" s="594" t="s">
        <v>4933</v>
      </c>
      <c r="F21" s="594" t="s">
        <v>4953</v>
      </c>
      <c r="G21" s="596" t="s">
        <v>4953</v>
      </c>
      <c r="H21" s="1070"/>
      <c r="I21" s="1062">
        <v>7</v>
      </c>
      <c r="J21" s="1064" t="str">
        <f t="shared" ref="J21" si="5">C21</f>
        <v>破砕機室</v>
      </c>
      <c r="K21" s="600"/>
      <c r="L21" s="600"/>
      <c r="M21" s="600"/>
      <c r="N21" s="600"/>
      <c r="O21" s="600"/>
    </row>
    <row r="22" spans="2:15" ht="15" customHeight="1">
      <c r="B22" s="1061"/>
      <c r="C22" s="1022"/>
      <c r="D22" s="534" t="s">
        <v>4949</v>
      </c>
      <c r="E22" s="534" t="s">
        <v>4954</v>
      </c>
      <c r="F22" s="534"/>
      <c r="G22" s="556"/>
      <c r="H22" s="1071"/>
      <c r="I22" s="1063"/>
      <c r="J22" s="1065"/>
      <c r="K22" s="600"/>
      <c r="L22" s="600"/>
      <c r="M22" s="600"/>
      <c r="N22" s="600"/>
      <c r="O22" s="600"/>
    </row>
    <row r="23" spans="2:15" ht="15" customHeight="1">
      <c r="B23" s="1060">
        <v>8</v>
      </c>
      <c r="C23" s="1021" t="s">
        <v>4873</v>
      </c>
      <c r="D23" s="594" t="s">
        <v>4940</v>
      </c>
      <c r="E23" s="594" t="s">
        <v>4933</v>
      </c>
      <c r="F23" s="594" t="s">
        <v>4953</v>
      </c>
      <c r="G23" s="594" t="s">
        <v>4953</v>
      </c>
      <c r="H23" s="1070"/>
      <c r="I23" s="1062">
        <v>8</v>
      </c>
      <c r="J23" s="1064" t="str">
        <f t="shared" ref="J23" si="6">C23</f>
        <v>機械室</v>
      </c>
      <c r="K23" s="598"/>
      <c r="L23" s="598"/>
      <c r="M23" s="598"/>
      <c r="N23" s="598"/>
      <c r="O23" s="598"/>
    </row>
    <row r="24" spans="2:15" ht="15" customHeight="1">
      <c r="B24" s="1061"/>
      <c r="C24" s="1022"/>
      <c r="D24" s="534" t="s">
        <v>4949</v>
      </c>
      <c r="E24" s="534" t="s">
        <v>4954</v>
      </c>
      <c r="F24" s="534"/>
      <c r="G24" s="534"/>
      <c r="H24" s="1071"/>
      <c r="I24" s="1063"/>
      <c r="J24" s="1065"/>
      <c r="K24" s="599"/>
      <c r="L24" s="599"/>
      <c r="M24" s="599"/>
      <c r="N24" s="599"/>
      <c r="O24" s="599"/>
    </row>
    <row r="25" spans="2:15" ht="15" customHeight="1">
      <c r="B25" s="1060">
        <v>9</v>
      </c>
      <c r="C25" s="1021" t="s">
        <v>4955</v>
      </c>
      <c r="D25" s="594" t="s">
        <v>4940</v>
      </c>
      <c r="E25" s="594" t="s">
        <v>4941</v>
      </c>
      <c r="F25" s="594" t="s">
        <v>4942</v>
      </c>
      <c r="G25" s="594" t="s">
        <v>4943</v>
      </c>
      <c r="H25" s="1070"/>
      <c r="I25" s="1062">
        <v>9</v>
      </c>
      <c r="J25" s="1064" t="str">
        <f t="shared" ref="J25" si="7">C25</f>
        <v xml:space="preserve">手選別室 </v>
      </c>
      <c r="K25" s="600"/>
      <c r="L25" s="600"/>
      <c r="M25" s="600"/>
      <c r="N25" s="600"/>
      <c r="O25" s="600"/>
    </row>
    <row r="26" spans="2:15" ht="15" customHeight="1">
      <c r="B26" s="1061"/>
      <c r="C26" s="1022"/>
      <c r="D26" s="534" t="s">
        <v>4956</v>
      </c>
      <c r="E26" s="534"/>
      <c r="F26" s="534" t="s">
        <v>4946</v>
      </c>
      <c r="G26" s="534"/>
      <c r="H26" s="1071"/>
      <c r="I26" s="1063"/>
      <c r="J26" s="1065"/>
      <c r="K26" s="600"/>
      <c r="L26" s="600"/>
      <c r="M26" s="600"/>
      <c r="N26" s="600"/>
      <c r="O26" s="600"/>
    </row>
    <row r="27" spans="2:15" ht="22.5" customHeight="1">
      <c r="B27" s="1060">
        <v>10</v>
      </c>
      <c r="C27" s="1021" t="s">
        <v>4875</v>
      </c>
      <c r="D27" s="594" t="s">
        <v>4932</v>
      </c>
      <c r="E27" s="594" t="s">
        <v>4933</v>
      </c>
      <c r="F27" s="594" t="s">
        <v>4957</v>
      </c>
      <c r="G27" s="594" t="s">
        <v>4935</v>
      </c>
      <c r="H27" s="555" t="s">
        <v>4936</v>
      </c>
      <c r="I27" s="1062">
        <v>10</v>
      </c>
      <c r="J27" s="1064" t="str">
        <f t="shared" ref="J27" si="8">C27</f>
        <v>搬出設備室</v>
      </c>
      <c r="K27" s="598"/>
      <c r="L27" s="598"/>
      <c r="M27" s="598"/>
      <c r="N27" s="598"/>
      <c r="O27" s="598"/>
    </row>
    <row r="28" spans="2:15" ht="22.5" customHeight="1">
      <c r="B28" s="1061"/>
      <c r="C28" s="1022"/>
      <c r="D28" s="534"/>
      <c r="E28" s="534"/>
      <c r="F28" s="534"/>
      <c r="G28" s="534"/>
      <c r="H28" s="557" t="s">
        <v>4958</v>
      </c>
      <c r="I28" s="1063"/>
      <c r="J28" s="1065"/>
      <c r="K28" s="599"/>
      <c r="L28" s="599"/>
      <c r="M28" s="599"/>
      <c r="N28" s="599"/>
      <c r="O28" s="599"/>
    </row>
    <row r="29" spans="2:15" ht="15" customHeight="1">
      <c r="B29" s="1060">
        <v>11</v>
      </c>
      <c r="C29" s="1021" t="s">
        <v>4876</v>
      </c>
      <c r="D29" s="594" t="s">
        <v>4959</v>
      </c>
      <c r="E29" s="594" t="s">
        <v>4947</v>
      </c>
      <c r="F29" s="594" t="s">
        <v>4934</v>
      </c>
      <c r="G29" s="594" t="s">
        <v>4960</v>
      </c>
      <c r="H29" s="1070"/>
      <c r="I29" s="1062">
        <v>11</v>
      </c>
      <c r="J29" s="1064" t="str">
        <f t="shared" ref="J29" si="9">C29</f>
        <v>電気室</v>
      </c>
      <c r="K29" s="600"/>
      <c r="L29" s="600"/>
      <c r="M29" s="600"/>
      <c r="N29" s="600"/>
      <c r="O29" s="600"/>
    </row>
    <row r="30" spans="2:15" ht="15" customHeight="1">
      <c r="B30" s="1066"/>
      <c r="C30" s="1067"/>
      <c r="D30" s="593" t="s">
        <v>4961</v>
      </c>
      <c r="E30" s="593" t="s">
        <v>4962</v>
      </c>
      <c r="F30" s="593" t="s">
        <v>4937</v>
      </c>
      <c r="G30" s="593"/>
      <c r="H30" s="1072"/>
      <c r="I30" s="1068"/>
      <c r="J30" s="1069"/>
      <c r="K30" s="600"/>
      <c r="L30" s="600"/>
      <c r="M30" s="600"/>
      <c r="N30" s="600"/>
      <c r="O30" s="600"/>
    </row>
    <row r="31" spans="2:15" ht="15" customHeight="1">
      <c r="B31" s="1061"/>
      <c r="C31" s="1022"/>
      <c r="D31" s="534" t="s">
        <v>4963</v>
      </c>
      <c r="E31" s="534"/>
      <c r="F31" s="534"/>
      <c r="G31" s="534"/>
      <c r="H31" s="1071"/>
      <c r="I31" s="1063"/>
      <c r="J31" s="1065"/>
      <c r="K31" s="600"/>
      <c r="L31" s="600"/>
      <c r="M31" s="600"/>
      <c r="N31" s="600"/>
      <c r="O31" s="600"/>
    </row>
    <row r="32" spans="2:15" ht="15" customHeight="1">
      <c r="B32" s="1060">
        <v>12</v>
      </c>
      <c r="C32" s="1021" t="s">
        <v>4877</v>
      </c>
      <c r="D32" s="594" t="s">
        <v>4940</v>
      </c>
      <c r="E32" s="594" t="s">
        <v>4933</v>
      </c>
      <c r="F32" s="594" t="s">
        <v>4953</v>
      </c>
      <c r="G32" s="594" t="s">
        <v>4953</v>
      </c>
      <c r="H32" s="1070"/>
      <c r="I32" s="1062">
        <v>12</v>
      </c>
      <c r="J32" s="1064" t="str">
        <f t="shared" ref="J32" si="10">C32</f>
        <v>非常用発電機室</v>
      </c>
      <c r="K32" s="598"/>
      <c r="L32" s="598"/>
      <c r="M32" s="598"/>
      <c r="N32" s="598"/>
      <c r="O32" s="598"/>
    </row>
    <row r="33" spans="2:15" ht="15" customHeight="1">
      <c r="B33" s="1061"/>
      <c r="C33" s="1022"/>
      <c r="D33" s="534" t="s">
        <v>4949</v>
      </c>
      <c r="E33" s="534" t="s">
        <v>4954</v>
      </c>
      <c r="F33" s="534"/>
      <c r="G33" s="534"/>
      <c r="H33" s="1071"/>
      <c r="I33" s="1063"/>
      <c r="J33" s="1065"/>
      <c r="K33" s="599"/>
      <c r="L33" s="599"/>
      <c r="M33" s="599"/>
      <c r="N33" s="599"/>
      <c r="O33" s="599"/>
    </row>
    <row r="34" spans="2:15" ht="15" customHeight="1">
      <c r="B34" s="1060">
        <v>13</v>
      </c>
      <c r="C34" s="1021" t="s">
        <v>4686</v>
      </c>
      <c r="D34" s="594" t="s">
        <v>4964</v>
      </c>
      <c r="E34" s="594" t="s">
        <v>4941</v>
      </c>
      <c r="F34" s="594" t="s">
        <v>4942</v>
      </c>
      <c r="G34" s="594" t="s">
        <v>4965</v>
      </c>
      <c r="H34" s="555" t="s">
        <v>4966</v>
      </c>
      <c r="I34" s="1062">
        <v>13</v>
      </c>
      <c r="J34" s="1064" t="str">
        <f t="shared" ref="J34" si="11">C34</f>
        <v>中央制御室</v>
      </c>
      <c r="K34" s="598"/>
      <c r="L34" s="598"/>
      <c r="M34" s="598"/>
      <c r="N34" s="598"/>
      <c r="O34" s="598"/>
    </row>
    <row r="35" spans="2:15" ht="15" customHeight="1">
      <c r="B35" s="1066"/>
      <c r="C35" s="1067"/>
      <c r="D35" s="593" t="s">
        <v>4967</v>
      </c>
      <c r="E35" s="593"/>
      <c r="F35" s="593"/>
      <c r="G35" s="593"/>
      <c r="H35" s="597"/>
      <c r="I35" s="1068"/>
      <c r="J35" s="1069"/>
      <c r="K35" s="600"/>
      <c r="L35" s="600"/>
      <c r="M35" s="600"/>
      <c r="N35" s="600"/>
      <c r="O35" s="600"/>
    </row>
    <row r="36" spans="2:15" ht="15" customHeight="1">
      <c r="B36" s="1061"/>
      <c r="C36" s="1022"/>
      <c r="D36" s="534" t="s">
        <v>4968</v>
      </c>
      <c r="E36" s="534"/>
      <c r="F36" s="534" t="s">
        <v>4946</v>
      </c>
      <c r="G36" s="534" t="s">
        <v>4942</v>
      </c>
      <c r="H36" s="557"/>
      <c r="I36" s="1063"/>
      <c r="J36" s="1065"/>
      <c r="K36" s="599"/>
      <c r="L36" s="599"/>
      <c r="M36" s="599"/>
      <c r="N36" s="599"/>
      <c r="O36" s="599"/>
    </row>
    <row r="37" spans="2:15" ht="22.5" customHeight="1">
      <c r="B37" s="1060">
        <v>14</v>
      </c>
      <c r="C37" s="1021" t="s">
        <v>4969</v>
      </c>
      <c r="D37" s="594" t="s">
        <v>4964</v>
      </c>
      <c r="E37" s="594" t="s">
        <v>4941</v>
      </c>
      <c r="F37" s="594" t="s">
        <v>4941</v>
      </c>
      <c r="G37" s="594" t="s">
        <v>4965</v>
      </c>
      <c r="H37" s="555" t="s">
        <v>4970</v>
      </c>
      <c r="I37" s="1062">
        <v>14</v>
      </c>
      <c r="J37" s="1064" t="str">
        <f t="shared" ref="J37" si="12">C37</f>
        <v>ｸﾚｰﾝ操作室</v>
      </c>
      <c r="K37" s="600"/>
      <c r="L37" s="600"/>
      <c r="M37" s="600"/>
      <c r="N37" s="600"/>
      <c r="O37" s="600"/>
    </row>
    <row r="38" spans="2:15" ht="14.25" customHeight="1">
      <c r="B38" s="1066"/>
      <c r="C38" s="1067"/>
      <c r="D38" s="593" t="s">
        <v>4967</v>
      </c>
      <c r="E38" s="593"/>
      <c r="F38" s="593"/>
      <c r="G38" s="593"/>
      <c r="H38" s="597"/>
      <c r="I38" s="1068"/>
      <c r="J38" s="1069"/>
      <c r="K38" s="600"/>
      <c r="L38" s="600"/>
      <c r="M38" s="600"/>
      <c r="N38" s="600"/>
      <c r="O38" s="600"/>
    </row>
    <row r="39" spans="2:15" ht="14.25" customHeight="1">
      <c r="B39" s="1061"/>
      <c r="C39" s="1022"/>
      <c r="D39" s="534" t="s">
        <v>4968</v>
      </c>
      <c r="E39" s="534"/>
      <c r="F39" s="534"/>
      <c r="G39" s="534" t="s">
        <v>4942</v>
      </c>
      <c r="H39" s="557"/>
      <c r="I39" s="1063"/>
      <c r="J39" s="1065"/>
      <c r="K39" s="600"/>
      <c r="L39" s="600"/>
      <c r="M39" s="600"/>
      <c r="N39" s="600"/>
      <c r="O39" s="600"/>
    </row>
    <row r="40" spans="2:15" ht="15" customHeight="1">
      <c r="B40" s="1060">
        <v>15</v>
      </c>
      <c r="C40" s="1021" t="s">
        <v>4879</v>
      </c>
      <c r="D40" s="594" t="s">
        <v>4940</v>
      </c>
      <c r="E40" s="594" t="s">
        <v>4947</v>
      </c>
      <c r="F40" s="594" t="s">
        <v>4934</v>
      </c>
      <c r="G40" s="594" t="s">
        <v>4926</v>
      </c>
      <c r="H40" s="555"/>
      <c r="I40" s="1062">
        <v>15</v>
      </c>
      <c r="J40" s="1064" t="str">
        <f t="shared" ref="J40" si="13">C40</f>
        <v>工作室</v>
      </c>
      <c r="K40" s="598"/>
      <c r="L40" s="598"/>
      <c r="M40" s="598"/>
      <c r="N40" s="598"/>
      <c r="O40" s="598"/>
    </row>
    <row r="41" spans="2:15" ht="15" customHeight="1">
      <c r="B41" s="1061"/>
      <c r="C41" s="1022"/>
      <c r="D41" s="534" t="s">
        <v>4949</v>
      </c>
      <c r="E41" s="534"/>
      <c r="F41" s="534" t="s">
        <v>4937</v>
      </c>
      <c r="G41" s="534"/>
      <c r="H41" s="557"/>
      <c r="I41" s="1063"/>
      <c r="J41" s="1065"/>
      <c r="K41" s="599"/>
      <c r="L41" s="599"/>
      <c r="M41" s="599"/>
      <c r="N41" s="599"/>
      <c r="O41" s="599"/>
    </row>
    <row r="42" spans="2:15" ht="15" customHeight="1">
      <c r="B42" s="1060">
        <v>16</v>
      </c>
      <c r="C42" s="1021" t="s">
        <v>4880</v>
      </c>
      <c r="D42" s="594" t="s">
        <v>4940</v>
      </c>
      <c r="E42" s="594" t="s">
        <v>4947</v>
      </c>
      <c r="F42" s="594" t="s">
        <v>4934</v>
      </c>
      <c r="G42" s="594" t="s">
        <v>4926</v>
      </c>
      <c r="H42" s="555"/>
      <c r="I42" s="1062">
        <v>16</v>
      </c>
      <c r="J42" s="1064" t="str">
        <f t="shared" ref="J42" si="14">C42</f>
        <v>各種倉庫</v>
      </c>
      <c r="K42" s="600"/>
      <c r="L42" s="600"/>
      <c r="M42" s="600"/>
      <c r="N42" s="600"/>
      <c r="O42" s="600"/>
    </row>
    <row r="43" spans="2:15" ht="14.25" customHeight="1">
      <c r="B43" s="1061"/>
      <c r="C43" s="1022"/>
      <c r="D43" s="534" t="s">
        <v>4949</v>
      </c>
      <c r="E43" s="534"/>
      <c r="F43" s="534" t="s">
        <v>4937</v>
      </c>
      <c r="G43" s="534"/>
      <c r="H43" s="557"/>
      <c r="I43" s="1063"/>
      <c r="J43" s="1065"/>
      <c r="K43" s="599"/>
      <c r="L43" s="599"/>
      <c r="M43" s="599"/>
      <c r="N43" s="599"/>
      <c r="O43" s="599"/>
    </row>
    <row r="44" spans="2:15" ht="14.25" customHeight="1">
      <c r="B44" s="1060">
        <v>17</v>
      </c>
      <c r="C44" s="1021" t="s">
        <v>4971</v>
      </c>
      <c r="D44" s="594" t="s">
        <v>4972</v>
      </c>
      <c r="E44" s="594" t="s">
        <v>4972</v>
      </c>
      <c r="F44" s="594" t="s">
        <v>4972</v>
      </c>
      <c r="G44" s="594" t="s">
        <v>4972</v>
      </c>
      <c r="H44" s="555" t="s">
        <v>4973</v>
      </c>
      <c r="I44" s="1062">
        <v>17</v>
      </c>
      <c r="J44" s="1064" t="str">
        <f t="shared" ref="J44" si="15">C44</f>
        <v>ｴｱｼｬﾜｰ室</v>
      </c>
      <c r="K44" s="600"/>
      <c r="L44" s="600"/>
      <c r="M44" s="600"/>
      <c r="N44" s="600"/>
      <c r="O44" s="600"/>
    </row>
    <row r="45" spans="2:15" ht="14.25" customHeight="1">
      <c r="B45" s="1061"/>
      <c r="C45" s="1022"/>
      <c r="D45" s="534"/>
      <c r="E45" s="534"/>
      <c r="F45" s="534"/>
      <c r="G45" s="534"/>
      <c r="H45" s="557"/>
      <c r="I45" s="1063"/>
      <c r="J45" s="1065"/>
      <c r="K45" s="599"/>
      <c r="L45" s="599"/>
      <c r="M45" s="599"/>
      <c r="N45" s="599"/>
      <c r="O45" s="599"/>
    </row>
    <row r="46" spans="2:15" ht="22.5" customHeight="1">
      <c r="B46" s="1060">
        <v>18</v>
      </c>
      <c r="C46" s="1021" t="s">
        <v>4974</v>
      </c>
      <c r="D46" s="594" t="s">
        <v>4940</v>
      </c>
      <c r="E46" s="594" t="s">
        <v>4947</v>
      </c>
      <c r="F46" s="594" t="s">
        <v>4934</v>
      </c>
      <c r="G46" s="594" t="s">
        <v>4926</v>
      </c>
      <c r="H46" s="1070"/>
      <c r="I46" s="1062">
        <v>18</v>
      </c>
      <c r="J46" s="1064" t="str">
        <f t="shared" ref="J46" si="16">C46</f>
        <v>消火栓ﾎﾟﾝﾌﾟ室</v>
      </c>
      <c r="K46" s="600"/>
      <c r="L46" s="600" t="s">
        <v>4975</v>
      </c>
      <c r="M46" s="600"/>
      <c r="N46" s="600"/>
      <c r="O46" s="600"/>
    </row>
    <row r="47" spans="2:15" ht="14.25" customHeight="1">
      <c r="B47" s="1061"/>
      <c r="C47" s="1022"/>
      <c r="D47" s="534" t="s">
        <v>4949</v>
      </c>
      <c r="E47" s="534"/>
      <c r="F47" s="534" t="s">
        <v>4937</v>
      </c>
      <c r="G47" s="534"/>
      <c r="H47" s="1071"/>
      <c r="I47" s="1063"/>
      <c r="J47" s="1065"/>
      <c r="K47" s="599"/>
      <c r="L47" s="599"/>
      <c r="M47" s="599"/>
      <c r="N47" s="599"/>
      <c r="O47" s="599"/>
    </row>
    <row r="48" spans="2:15" ht="14.25" customHeight="1">
      <c r="B48" s="1060">
        <v>19</v>
      </c>
      <c r="C48" s="1021" t="s">
        <v>4883</v>
      </c>
      <c r="D48" s="594" t="s">
        <v>4976</v>
      </c>
      <c r="E48" s="594" t="s">
        <v>4954</v>
      </c>
      <c r="F48" s="594" t="s">
        <v>4977</v>
      </c>
      <c r="G48" s="594" t="s">
        <v>4943</v>
      </c>
      <c r="H48" s="555" t="s">
        <v>4978</v>
      </c>
      <c r="I48" s="1062">
        <v>19</v>
      </c>
      <c r="J48" s="1064" t="str">
        <f t="shared" ref="J48" si="17">C48</f>
        <v>前室</v>
      </c>
      <c r="K48" s="600"/>
      <c r="L48" s="600"/>
      <c r="M48" s="600"/>
      <c r="N48" s="600"/>
      <c r="O48" s="600"/>
    </row>
    <row r="49" spans="2:15" ht="22.5" customHeight="1">
      <c r="B49" s="1061"/>
      <c r="C49" s="1022"/>
      <c r="D49" s="534" t="s">
        <v>4979</v>
      </c>
      <c r="E49" s="534" t="s">
        <v>4980</v>
      </c>
      <c r="F49" s="534"/>
      <c r="G49" s="534"/>
      <c r="H49" s="557"/>
      <c r="I49" s="1063"/>
      <c r="J49" s="1065"/>
      <c r="K49" s="599"/>
      <c r="L49" s="599"/>
      <c r="M49" s="599"/>
      <c r="N49" s="599"/>
      <c r="O49" s="599"/>
    </row>
    <row r="50" spans="2:15" ht="15" customHeight="1">
      <c r="B50" s="1060">
        <v>20</v>
      </c>
      <c r="C50" s="1021" t="s">
        <v>4884</v>
      </c>
      <c r="D50" s="594" t="s">
        <v>4940</v>
      </c>
      <c r="E50" s="594" t="s">
        <v>4885</v>
      </c>
      <c r="F50" s="594" t="s">
        <v>4934</v>
      </c>
      <c r="G50" s="594" t="s">
        <v>4926</v>
      </c>
      <c r="H50" s="555" t="s">
        <v>4981</v>
      </c>
      <c r="I50" s="1062">
        <v>20</v>
      </c>
      <c r="J50" s="1064" t="str">
        <f t="shared" ref="J50" si="18">C50</f>
        <v>洗車場</v>
      </c>
      <c r="K50" s="598"/>
      <c r="L50" s="598"/>
      <c r="M50" s="598"/>
      <c r="N50" s="598"/>
      <c r="O50" s="598"/>
    </row>
    <row r="51" spans="2:15" ht="18" customHeight="1">
      <c r="B51" s="1066"/>
      <c r="C51" s="1067"/>
      <c r="D51" s="593"/>
      <c r="E51" s="593"/>
      <c r="F51" s="593" t="s">
        <v>4937</v>
      </c>
      <c r="G51" s="593"/>
      <c r="H51" s="597" t="s">
        <v>4936</v>
      </c>
      <c r="I51" s="1068"/>
      <c r="J51" s="1069"/>
      <c r="K51" s="600"/>
      <c r="L51" s="600"/>
      <c r="M51" s="600"/>
      <c r="N51" s="600"/>
      <c r="O51" s="600"/>
    </row>
    <row r="52" spans="2:15" s="558" customFormat="1" ht="33.75" customHeight="1">
      <c r="B52" s="1061"/>
      <c r="C52" s="1022"/>
      <c r="D52" s="534"/>
      <c r="E52" s="534"/>
      <c r="F52" s="534"/>
      <c r="G52" s="534"/>
      <c r="H52" s="557" t="s">
        <v>4938</v>
      </c>
      <c r="I52" s="1063"/>
      <c r="J52" s="1065"/>
      <c r="K52" s="601"/>
      <c r="L52" s="601"/>
      <c r="M52" s="601"/>
      <c r="N52" s="601"/>
      <c r="O52" s="601"/>
    </row>
    <row r="53" spans="2:15" ht="22.5" customHeight="1">
      <c r="B53" s="1060">
        <v>21</v>
      </c>
      <c r="C53" s="1021" t="s">
        <v>4982</v>
      </c>
      <c r="D53" s="594" t="s">
        <v>4983</v>
      </c>
      <c r="E53" s="594" t="s">
        <v>4885</v>
      </c>
      <c r="F53" s="594" t="s">
        <v>4984</v>
      </c>
      <c r="G53" s="594" t="s">
        <v>4985</v>
      </c>
      <c r="H53" s="555" t="s">
        <v>4986</v>
      </c>
      <c r="I53" s="1062">
        <v>21</v>
      </c>
      <c r="J53" s="1064" t="str">
        <f t="shared" ref="J53" si="19">C53</f>
        <v>便所・洗面所
（運転員用）</v>
      </c>
      <c r="K53" s="600"/>
      <c r="L53" s="600"/>
      <c r="M53" s="600"/>
      <c r="N53" s="600"/>
      <c r="O53" s="600"/>
    </row>
    <row r="54" spans="2:15" ht="15" customHeight="1">
      <c r="B54" s="1066"/>
      <c r="C54" s="1067"/>
      <c r="D54" s="593" t="s">
        <v>4987</v>
      </c>
      <c r="E54" s="593"/>
      <c r="F54" s="593"/>
      <c r="G54" s="593" t="s">
        <v>4988</v>
      </c>
      <c r="H54" s="597"/>
      <c r="I54" s="1068"/>
      <c r="J54" s="1069"/>
      <c r="K54" s="600"/>
      <c r="L54" s="600"/>
      <c r="M54" s="600"/>
      <c r="N54" s="600"/>
      <c r="O54" s="600"/>
    </row>
    <row r="55" spans="2:15" ht="15" customHeight="1">
      <c r="B55" s="1061"/>
      <c r="C55" s="1022"/>
      <c r="D55" s="534" t="s">
        <v>4944</v>
      </c>
      <c r="E55" s="534" t="s">
        <v>4989</v>
      </c>
      <c r="F55" s="534" t="s">
        <v>4942</v>
      </c>
      <c r="G55" s="534"/>
      <c r="H55" s="557"/>
      <c r="I55" s="1063"/>
      <c r="J55" s="1065"/>
      <c r="K55" s="600"/>
      <c r="L55" s="600"/>
      <c r="M55" s="600"/>
      <c r="N55" s="600"/>
      <c r="O55" s="600"/>
    </row>
    <row r="56" spans="2:15" ht="22.5" customHeight="1">
      <c r="B56" s="1060">
        <v>22</v>
      </c>
      <c r="C56" s="1021" t="s">
        <v>4990</v>
      </c>
      <c r="D56" s="594" t="s">
        <v>4944</v>
      </c>
      <c r="E56" s="594" t="s">
        <v>4989</v>
      </c>
      <c r="F56" s="594" t="s">
        <v>4942</v>
      </c>
      <c r="G56" s="594" t="s">
        <v>4985</v>
      </c>
      <c r="H56" s="555" t="s">
        <v>4991</v>
      </c>
      <c r="I56" s="1062">
        <v>22</v>
      </c>
      <c r="J56" s="1064" t="str">
        <f t="shared" ref="J56" si="20">C56</f>
        <v>便所・洗面所
（組合員用・見学者用）</v>
      </c>
      <c r="K56" s="598"/>
      <c r="L56" s="598"/>
      <c r="M56" s="598"/>
      <c r="N56" s="598"/>
      <c r="O56" s="598"/>
    </row>
    <row r="57" spans="2:15" ht="15" customHeight="1">
      <c r="B57" s="1061"/>
      <c r="C57" s="1022"/>
      <c r="D57" s="534" t="s">
        <v>4945</v>
      </c>
      <c r="E57" s="534"/>
      <c r="F57" s="534" t="s">
        <v>4992</v>
      </c>
      <c r="G57" s="534" t="s">
        <v>4988</v>
      </c>
      <c r="H57" s="557"/>
      <c r="I57" s="1063"/>
      <c r="J57" s="1065"/>
      <c r="K57" s="599"/>
      <c r="L57" s="599"/>
      <c r="M57" s="599"/>
      <c r="N57" s="599"/>
      <c r="O57" s="599"/>
    </row>
    <row r="58" spans="2:15" ht="22.5" customHeight="1">
      <c r="B58" s="1060">
        <v>23</v>
      </c>
      <c r="C58" s="1021" t="s">
        <v>4993</v>
      </c>
      <c r="D58" s="594" t="s">
        <v>4944</v>
      </c>
      <c r="E58" s="594" t="s">
        <v>4941</v>
      </c>
      <c r="F58" s="594" t="s">
        <v>4942</v>
      </c>
      <c r="G58" s="594" t="s">
        <v>4965</v>
      </c>
      <c r="H58" s="555" t="s">
        <v>4994</v>
      </c>
      <c r="I58" s="1062">
        <v>23</v>
      </c>
      <c r="J58" s="1064" t="str">
        <f t="shared" ref="J58" si="21">C58</f>
        <v>組合事務室
（会議室・書庫）</v>
      </c>
      <c r="K58" s="600"/>
      <c r="L58" s="600"/>
      <c r="M58" s="600"/>
      <c r="N58" s="600"/>
      <c r="O58" s="600"/>
    </row>
    <row r="59" spans="2:15" ht="15" customHeight="1">
      <c r="B59" s="1061"/>
      <c r="C59" s="1022"/>
      <c r="D59" s="534" t="s">
        <v>4945</v>
      </c>
      <c r="E59" s="534"/>
      <c r="F59" s="534" t="s">
        <v>4946</v>
      </c>
      <c r="G59" s="534" t="s">
        <v>4942</v>
      </c>
      <c r="H59" s="557"/>
      <c r="I59" s="1063"/>
      <c r="J59" s="1065"/>
      <c r="K59" s="600"/>
      <c r="L59" s="600"/>
      <c r="M59" s="600"/>
      <c r="N59" s="600"/>
      <c r="O59" s="600"/>
    </row>
    <row r="60" spans="2:15" ht="15" customHeight="1">
      <c r="B60" s="1060">
        <v>24</v>
      </c>
      <c r="C60" s="1021" t="s">
        <v>4842</v>
      </c>
      <c r="D60" s="594" t="s">
        <v>4944</v>
      </c>
      <c r="E60" s="594" t="s">
        <v>4941</v>
      </c>
      <c r="F60" s="594" t="s">
        <v>4942</v>
      </c>
      <c r="G60" s="594" t="s">
        <v>4965</v>
      </c>
      <c r="H60" s="555"/>
      <c r="I60" s="1062">
        <v>24</v>
      </c>
      <c r="J60" s="1064" t="str">
        <f t="shared" ref="J60" si="22">C60</f>
        <v>運転員事務室</v>
      </c>
      <c r="K60" s="598"/>
      <c r="L60" s="598"/>
      <c r="M60" s="598"/>
      <c r="N60" s="598"/>
      <c r="O60" s="598"/>
    </row>
    <row r="61" spans="2:15" ht="15" customHeight="1">
      <c r="B61" s="1061"/>
      <c r="C61" s="1022"/>
      <c r="D61" s="534" t="s">
        <v>4945</v>
      </c>
      <c r="E61" s="534"/>
      <c r="F61" s="534" t="s">
        <v>4946</v>
      </c>
      <c r="G61" s="534" t="s">
        <v>4942</v>
      </c>
      <c r="H61" s="557"/>
      <c r="I61" s="1063"/>
      <c r="J61" s="1065"/>
      <c r="K61" s="599"/>
      <c r="L61" s="599"/>
      <c r="M61" s="599"/>
      <c r="N61" s="599"/>
      <c r="O61" s="599"/>
    </row>
    <row r="62" spans="2:15" ht="22.5" customHeight="1">
      <c r="B62" s="1060">
        <v>25</v>
      </c>
      <c r="C62" s="1021" t="s">
        <v>4889</v>
      </c>
      <c r="D62" s="594" t="s">
        <v>4944</v>
      </c>
      <c r="E62" s="594" t="s">
        <v>4941</v>
      </c>
      <c r="F62" s="594" t="s">
        <v>4942</v>
      </c>
      <c r="G62" s="594" t="s">
        <v>4985</v>
      </c>
      <c r="H62" s="555" t="s">
        <v>4995</v>
      </c>
      <c r="I62" s="1062">
        <v>25</v>
      </c>
      <c r="J62" s="1064" t="str">
        <f t="shared" ref="J62" si="23">C62</f>
        <v>湯沸室</v>
      </c>
      <c r="K62" s="598"/>
      <c r="L62" s="598"/>
      <c r="M62" s="598"/>
      <c r="N62" s="598"/>
      <c r="O62" s="598"/>
    </row>
    <row r="63" spans="2:15" ht="15" customHeight="1">
      <c r="B63" s="1061"/>
      <c r="C63" s="1022"/>
      <c r="D63" s="534" t="s">
        <v>4945</v>
      </c>
      <c r="E63" s="534"/>
      <c r="F63" s="534" t="s">
        <v>4992</v>
      </c>
      <c r="G63" s="534" t="s">
        <v>4988</v>
      </c>
      <c r="H63" s="557"/>
      <c r="I63" s="1063"/>
      <c r="J63" s="1065"/>
      <c r="K63" s="599"/>
      <c r="L63" s="599"/>
      <c r="M63" s="599"/>
      <c r="N63" s="599"/>
      <c r="O63" s="599"/>
    </row>
    <row r="64" spans="2:15" ht="15" customHeight="1">
      <c r="B64" s="1060">
        <v>26</v>
      </c>
      <c r="C64" s="1021" t="s">
        <v>4996</v>
      </c>
      <c r="D64" s="594" t="s">
        <v>4997</v>
      </c>
      <c r="E64" s="594" t="s">
        <v>4998</v>
      </c>
      <c r="F64" s="594" t="s">
        <v>4942</v>
      </c>
      <c r="G64" s="594" t="s">
        <v>4943</v>
      </c>
      <c r="H64" s="555" t="s">
        <v>4999</v>
      </c>
      <c r="I64" s="1062">
        <v>26</v>
      </c>
      <c r="J64" s="1064" t="str">
        <f t="shared" ref="J64" si="24">C64</f>
        <v>運転員会議室
（兼組合休憩室）</v>
      </c>
      <c r="K64" s="600"/>
      <c r="L64" s="600"/>
      <c r="M64" s="600"/>
      <c r="N64" s="600"/>
      <c r="O64" s="600"/>
    </row>
    <row r="65" spans="2:15" ht="15" customHeight="1">
      <c r="B65" s="1061"/>
      <c r="C65" s="1022"/>
      <c r="D65" s="534"/>
      <c r="E65" s="534"/>
      <c r="F65" s="534" t="s">
        <v>4946</v>
      </c>
      <c r="G65" s="534"/>
      <c r="H65" s="557"/>
      <c r="I65" s="1063"/>
      <c r="J65" s="1065"/>
      <c r="K65" s="600"/>
      <c r="L65" s="600" t="s">
        <v>4975</v>
      </c>
      <c r="M65" s="600"/>
      <c r="N65" s="600"/>
      <c r="O65" s="600"/>
    </row>
    <row r="66" spans="2:15" ht="15" customHeight="1">
      <c r="B66" s="1060">
        <v>27</v>
      </c>
      <c r="C66" s="1021" t="s">
        <v>5000</v>
      </c>
      <c r="D66" s="594" t="s">
        <v>4997</v>
      </c>
      <c r="E66" s="594" t="s">
        <v>4998</v>
      </c>
      <c r="F66" s="594" t="s">
        <v>4942</v>
      </c>
      <c r="G66" s="594" t="s">
        <v>4943</v>
      </c>
      <c r="H66" s="555" t="s">
        <v>5001</v>
      </c>
      <c r="I66" s="1062">
        <v>27</v>
      </c>
      <c r="J66" s="1064" t="str">
        <f t="shared" ref="J66" si="25">C66</f>
        <v>運転員控室
（男女別）</v>
      </c>
      <c r="K66" s="598"/>
      <c r="L66" s="598"/>
      <c r="M66" s="598"/>
      <c r="N66" s="598"/>
      <c r="O66" s="598"/>
    </row>
    <row r="67" spans="2:15" ht="15" customHeight="1">
      <c r="B67" s="1061"/>
      <c r="C67" s="1022"/>
      <c r="D67" s="534"/>
      <c r="E67" s="534"/>
      <c r="F67" s="534" t="s">
        <v>4946</v>
      </c>
      <c r="G67" s="534"/>
      <c r="H67" s="557"/>
      <c r="I67" s="1063"/>
      <c r="J67" s="1065"/>
      <c r="K67" s="599"/>
      <c r="L67" s="599"/>
      <c r="M67" s="599"/>
      <c r="N67" s="599"/>
      <c r="O67" s="599"/>
    </row>
    <row r="68" spans="2:15" ht="15" customHeight="1">
      <c r="B68" s="1060">
        <v>28</v>
      </c>
      <c r="C68" s="1021" t="s">
        <v>5002</v>
      </c>
      <c r="D68" s="594" t="s">
        <v>4944</v>
      </c>
      <c r="E68" s="594" t="s">
        <v>4941</v>
      </c>
      <c r="F68" s="594" t="s">
        <v>4942</v>
      </c>
      <c r="G68" s="594" t="s">
        <v>4943</v>
      </c>
      <c r="H68" s="555" t="s">
        <v>5003</v>
      </c>
      <c r="I68" s="1062">
        <v>28</v>
      </c>
      <c r="J68" s="1064" t="str">
        <f t="shared" ref="J68" si="26">C68</f>
        <v>更衣室
（男女別）</v>
      </c>
      <c r="K68" s="600"/>
      <c r="L68" s="600"/>
      <c r="M68" s="600"/>
      <c r="N68" s="600"/>
      <c r="O68" s="600"/>
    </row>
    <row r="69" spans="2:15" ht="15" customHeight="1">
      <c r="B69" s="1061"/>
      <c r="C69" s="1022"/>
      <c r="D69" s="534" t="s">
        <v>4945</v>
      </c>
      <c r="E69" s="534"/>
      <c r="F69" s="534" t="s">
        <v>4946</v>
      </c>
      <c r="G69" s="534"/>
      <c r="H69" s="557"/>
      <c r="I69" s="1063"/>
      <c r="J69" s="1065"/>
      <c r="K69" s="599"/>
      <c r="L69" s="599"/>
      <c r="M69" s="599"/>
      <c r="N69" s="599"/>
      <c r="O69" s="599"/>
    </row>
    <row r="70" spans="2:15" ht="15" customHeight="1">
      <c r="B70" s="1060">
        <v>29</v>
      </c>
      <c r="C70" s="1021" t="s">
        <v>5004</v>
      </c>
      <c r="D70" s="594" t="s">
        <v>4944</v>
      </c>
      <c r="E70" s="594" t="s">
        <v>4941</v>
      </c>
      <c r="F70" s="594" t="s">
        <v>4942</v>
      </c>
      <c r="G70" s="594" t="s">
        <v>4985</v>
      </c>
      <c r="H70" s="555" t="s">
        <v>5005</v>
      </c>
      <c r="I70" s="1062">
        <v>29</v>
      </c>
      <c r="J70" s="1064" t="str">
        <f t="shared" ref="J70" si="27">C70</f>
        <v>ｼｬﾜｰﾙｰﾑ・脱衣室
（男女別）</v>
      </c>
      <c r="K70" s="600"/>
      <c r="L70" s="600"/>
      <c r="M70" s="600"/>
      <c r="N70" s="600"/>
      <c r="O70" s="600"/>
    </row>
    <row r="71" spans="2:15" ht="15" customHeight="1">
      <c r="B71" s="1066"/>
      <c r="C71" s="1067"/>
      <c r="D71" s="593" t="s">
        <v>4945</v>
      </c>
      <c r="E71" s="593"/>
      <c r="F71" s="593" t="s">
        <v>4992</v>
      </c>
      <c r="G71" s="593" t="s">
        <v>4988</v>
      </c>
      <c r="H71" s="597"/>
      <c r="I71" s="1068"/>
      <c r="J71" s="1069"/>
      <c r="K71" s="600"/>
      <c r="L71" s="600"/>
      <c r="M71" s="600"/>
      <c r="N71" s="600"/>
      <c r="O71" s="600"/>
    </row>
    <row r="72" spans="2:15" ht="15" customHeight="1">
      <c r="B72" s="1061"/>
      <c r="C72" s="1022"/>
      <c r="D72" s="534" t="s">
        <v>5006</v>
      </c>
      <c r="E72" s="534" t="s">
        <v>5006</v>
      </c>
      <c r="F72" s="534" t="s">
        <v>5006</v>
      </c>
      <c r="G72" s="534" t="s">
        <v>5006</v>
      </c>
      <c r="H72" s="557"/>
      <c r="I72" s="1063"/>
      <c r="J72" s="1065"/>
      <c r="K72" s="599"/>
      <c r="L72" s="599"/>
      <c r="M72" s="599"/>
      <c r="N72" s="599"/>
      <c r="O72" s="599"/>
    </row>
    <row r="73" spans="2:15" ht="22.5" customHeight="1">
      <c r="B73" s="1060">
        <v>30</v>
      </c>
      <c r="C73" s="1021" t="s">
        <v>5007</v>
      </c>
      <c r="D73" s="594" t="s">
        <v>4944</v>
      </c>
      <c r="E73" s="594" t="s">
        <v>4941</v>
      </c>
      <c r="F73" s="594" t="s">
        <v>4942</v>
      </c>
      <c r="G73" s="594" t="s">
        <v>4985</v>
      </c>
      <c r="H73" s="555" t="s">
        <v>5008</v>
      </c>
      <c r="I73" s="1062">
        <v>30</v>
      </c>
      <c r="J73" s="1064" t="str">
        <f t="shared" ref="J73" si="28">C73</f>
        <v>洗濯室
（男女別）</v>
      </c>
      <c r="K73" s="600"/>
      <c r="L73" s="600"/>
      <c r="M73" s="600"/>
      <c r="N73" s="600"/>
      <c r="O73" s="600"/>
    </row>
    <row r="74" spans="2:15" ht="15" customHeight="1">
      <c r="B74" s="1061"/>
      <c r="C74" s="1022"/>
      <c r="D74" s="534" t="s">
        <v>4945</v>
      </c>
      <c r="E74" s="534"/>
      <c r="F74" s="534" t="s">
        <v>4992</v>
      </c>
      <c r="G74" s="534" t="s">
        <v>4988</v>
      </c>
      <c r="H74" s="557"/>
      <c r="I74" s="1063"/>
      <c r="J74" s="1065"/>
      <c r="K74" s="600"/>
      <c r="L74" s="600"/>
      <c r="M74" s="600"/>
      <c r="N74" s="600"/>
      <c r="O74" s="600"/>
    </row>
    <row r="75" spans="2:15" ht="15" customHeight="1">
      <c r="B75" s="1060">
        <v>31</v>
      </c>
      <c r="C75" s="1021" t="s">
        <v>4895</v>
      </c>
      <c r="D75" s="594" t="s">
        <v>4944</v>
      </c>
      <c r="E75" s="594" t="s">
        <v>4941</v>
      </c>
      <c r="F75" s="594" t="s">
        <v>5009</v>
      </c>
      <c r="G75" s="594" t="s">
        <v>5009</v>
      </c>
      <c r="H75" s="555"/>
      <c r="I75" s="1062">
        <v>31</v>
      </c>
      <c r="J75" s="1064" t="str">
        <f t="shared" ref="J75" si="29">C75</f>
        <v>掃除用具庫</v>
      </c>
      <c r="K75" s="598"/>
      <c r="L75" s="598"/>
      <c r="M75" s="598"/>
      <c r="N75" s="598"/>
      <c r="O75" s="598"/>
    </row>
    <row r="76" spans="2:15" ht="15" customHeight="1">
      <c r="B76" s="1061"/>
      <c r="C76" s="1022"/>
      <c r="D76" s="534" t="s">
        <v>4945</v>
      </c>
      <c r="E76" s="534"/>
      <c r="F76" s="534"/>
      <c r="G76" s="534"/>
      <c r="H76" s="557"/>
      <c r="I76" s="1063"/>
      <c r="J76" s="1065"/>
      <c r="K76" s="599"/>
      <c r="L76" s="599"/>
      <c r="M76" s="599"/>
      <c r="N76" s="599"/>
      <c r="O76" s="599"/>
    </row>
    <row r="77" spans="2:15" ht="15" customHeight="1">
      <c r="B77" s="1060">
        <v>32</v>
      </c>
      <c r="C77" s="1021" t="s">
        <v>4896</v>
      </c>
      <c r="D77" s="594" t="s">
        <v>4944</v>
      </c>
      <c r="E77" s="594" t="s">
        <v>4941</v>
      </c>
      <c r="F77" s="594" t="s">
        <v>4942</v>
      </c>
      <c r="G77" s="594" t="s">
        <v>4943</v>
      </c>
      <c r="H77" s="555" t="s">
        <v>5010</v>
      </c>
      <c r="I77" s="1062">
        <v>32</v>
      </c>
      <c r="J77" s="1064" t="str">
        <f t="shared" ref="J77" si="30">C77</f>
        <v>書庫兼物置</v>
      </c>
      <c r="K77" s="600"/>
      <c r="L77" s="600"/>
      <c r="M77" s="600"/>
      <c r="N77" s="600"/>
      <c r="O77" s="600"/>
    </row>
    <row r="78" spans="2:15" ht="15" customHeight="1">
      <c r="B78" s="1061"/>
      <c r="C78" s="1022"/>
      <c r="D78" s="534" t="s">
        <v>4945</v>
      </c>
      <c r="E78" s="534"/>
      <c r="F78" s="534" t="s">
        <v>4946</v>
      </c>
      <c r="G78" s="534"/>
      <c r="H78" s="557"/>
      <c r="I78" s="1063"/>
      <c r="J78" s="1065"/>
      <c r="K78" s="599"/>
      <c r="L78" s="599"/>
      <c r="M78" s="599"/>
      <c r="N78" s="599"/>
      <c r="O78" s="599"/>
    </row>
    <row r="79" spans="2:15" ht="15" customHeight="1">
      <c r="B79" s="1060">
        <v>33</v>
      </c>
      <c r="C79" s="1021" t="s">
        <v>4897</v>
      </c>
      <c r="D79" s="594" t="s">
        <v>4944</v>
      </c>
      <c r="E79" s="594" t="s">
        <v>4941</v>
      </c>
      <c r="F79" s="594" t="s">
        <v>4942</v>
      </c>
      <c r="G79" s="594" t="s">
        <v>4943</v>
      </c>
      <c r="H79" s="555" t="s">
        <v>5011</v>
      </c>
      <c r="I79" s="1062">
        <v>33</v>
      </c>
      <c r="J79" s="1064" t="str">
        <f t="shared" ref="J79" si="31">C79</f>
        <v>備蓄庫</v>
      </c>
      <c r="K79" s="600"/>
      <c r="L79" s="600"/>
      <c r="M79" s="600"/>
      <c r="N79" s="600"/>
      <c r="O79" s="600"/>
    </row>
    <row r="80" spans="2:15" ht="15" customHeight="1">
      <c r="B80" s="1061"/>
      <c r="C80" s="1022"/>
      <c r="D80" s="534" t="s">
        <v>4945</v>
      </c>
      <c r="E80" s="534"/>
      <c r="F80" s="534" t="s">
        <v>4946</v>
      </c>
      <c r="G80" s="534"/>
      <c r="H80" s="557"/>
      <c r="I80" s="1063"/>
      <c r="J80" s="1065"/>
      <c r="K80" s="599"/>
      <c r="L80" s="599"/>
      <c r="M80" s="599"/>
      <c r="N80" s="599"/>
      <c r="O80" s="599"/>
    </row>
    <row r="81" spans="2:15" ht="15" customHeight="1">
      <c r="B81" s="1060">
        <v>34</v>
      </c>
      <c r="C81" s="1021" t="s">
        <v>5012</v>
      </c>
      <c r="D81" s="594" t="s">
        <v>5013</v>
      </c>
      <c r="E81" s="594" t="s">
        <v>4954</v>
      </c>
      <c r="F81" s="594" t="s">
        <v>4942</v>
      </c>
      <c r="G81" s="594" t="s">
        <v>4965</v>
      </c>
      <c r="H81" s="555" t="s">
        <v>5014</v>
      </c>
      <c r="I81" s="1062">
        <v>34</v>
      </c>
      <c r="J81" s="1064" t="str">
        <f t="shared" ref="J81" si="32">C81</f>
        <v>玄関・ﾎｰﾙ</v>
      </c>
      <c r="K81" s="600"/>
      <c r="L81" s="600"/>
      <c r="M81" s="600"/>
      <c r="N81" s="600"/>
      <c r="O81" s="600"/>
    </row>
    <row r="82" spans="2:15" ht="15" customHeight="1">
      <c r="B82" s="1066"/>
      <c r="C82" s="1067"/>
      <c r="D82" s="593" t="s">
        <v>5015</v>
      </c>
      <c r="E82" s="593"/>
      <c r="F82" s="593" t="s">
        <v>4946</v>
      </c>
      <c r="G82" s="593" t="s">
        <v>4942</v>
      </c>
      <c r="H82" s="597"/>
      <c r="I82" s="1068"/>
      <c r="J82" s="1069"/>
      <c r="K82" s="600"/>
      <c r="L82" s="600"/>
      <c r="M82" s="600"/>
      <c r="N82" s="600"/>
      <c r="O82" s="600"/>
    </row>
    <row r="83" spans="2:15" ht="15" customHeight="1">
      <c r="B83" s="1066"/>
      <c r="C83" s="1067"/>
      <c r="D83" s="593" t="s">
        <v>4944</v>
      </c>
      <c r="E83" s="593" t="s">
        <v>4941</v>
      </c>
      <c r="F83" s="593"/>
      <c r="G83" s="593"/>
      <c r="H83" s="597"/>
      <c r="I83" s="1068"/>
      <c r="J83" s="1069"/>
      <c r="K83" s="600"/>
      <c r="L83" s="600"/>
      <c r="M83" s="600"/>
      <c r="N83" s="600"/>
      <c r="O83" s="600"/>
    </row>
    <row r="84" spans="2:15" ht="15" customHeight="1">
      <c r="B84" s="1061"/>
      <c r="C84" s="1022"/>
      <c r="D84" s="534" t="s">
        <v>4945</v>
      </c>
      <c r="E84" s="534"/>
      <c r="F84" s="534"/>
      <c r="G84" s="534"/>
      <c r="H84" s="557"/>
      <c r="I84" s="1063"/>
      <c r="J84" s="1065"/>
      <c r="K84" s="599"/>
      <c r="L84" s="599"/>
      <c r="M84" s="599"/>
      <c r="N84" s="599"/>
      <c r="O84" s="599"/>
    </row>
    <row r="85" spans="2:15" ht="15" customHeight="1">
      <c r="B85" s="1060">
        <v>35</v>
      </c>
      <c r="C85" s="1021" t="s">
        <v>4899</v>
      </c>
      <c r="D85" s="594" t="s">
        <v>5013</v>
      </c>
      <c r="E85" s="594" t="s">
        <v>4954</v>
      </c>
      <c r="F85" s="594" t="s">
        <v>4942</v>
      </c>
      <c r="G85" s="594" t="s">
        <v>4965</v>
      </c>
      <c r="H85" s="555"/>
      <c r="I85" s="1062">
        <v>35</v>
      </c>
      <c r="J85" s="1064" t="str">
        <f t="shared" ref="J85" si="33">C85</f>
        <v>風除室</v>
      </c>
      <c r="K85" s="598"/>
      <c r="L85" s="598"/>
      <c r="M85" s="598"/>
      <c r="N85" s="598"/>
      <c r="O85" s="598"/>
    </row>
    <row r="86" spans="2:15" ht="15" customHeight="1">
      <c r="B86" s="1061"/>
      <c r="C86" s="1022"/>
      <c r="D86" s="534" t="s">
        <v>5015</v>
      </c>
      <c r="E86" s="534"/>
      <c r="F86" s="534" t="s">
        <v>4946</v>
      </c>
      <c r="G86" s="534" t="s">
        <v>4942</v>
      </c>
      <c r="H86" s="557"/>
      <c r="I86" s="1063"/>
      <c r="J86" s="1065"/>
      <c r="K86" s="599"/>
      <c r="L86" s="599"/>
      <c r="M86" s="599"/>
      <c r="N86" s="599"/>
      <c r="O86" s="599"/>
    </row>
    <row r="87" spans="2:15" ht="15" customHeight="1">
      <c r="B87" s="1060">
        <v>36</v>
      </c>
      <c r="C87" s="1021" t="s">
        <v>4900</v>
      </c>
      <c r="D87" s="594" t="s">
        <v>4944</v>
      </c>
      <c r="E87" s="594" t="s">
        <v>4941</v>
      </c>
      <c r="F87" s="594" t="s">
        <v>4942</v>
      </c>
      <c r="G87" s="594" t="s">
        <v>4965</v>
      </c>
      <c r="H87" s="555"/>
      <c r="I87" s="1062">
        <v>36</v>
      </c>
      <c r="J87" s="1064" t="str">
        <f t="shared" ref="J87" si="34">C87</f>
        <v>研修室</v>
      </c>
      <c r="K87" s="598"/>
      <c r="L87" s="598"/>
      <c r="M87" s="598"/>
      <c r="N87" s="598"/>
      <c r="O87" s="598"/>
    </row>
    <row r="88" spans="2:15" ht="15" customHeight="1">
      <c r="B88" s="1061"/>
      <c r="C88" s="1022"/>
      <c r="D88" s="534" t="s">
        <v>4945</v>
      </c>
      <c r="E88" s="534"/>
      <c r="F88" s="534" t="s">
        <v>4946</v>
      </c>
      <c r="G88" s="534" t="s">
        <v>4942</v>
      </c>
      <c r="H88" s="557"/>
      <c r="I88" s="1063"/>
      <c r="J88" s="1065"/>
      <c r="K88" s="599"/>
      <c r="L88" s="599"/>
      <c r="M88" s="599"/>
      <c r="N88" s="599"/>
      <c r="O88" s="599"/>
    </row>
    <row r="89" spans="2:15" ht="15" customHeight="1">
      <c r="B89" s="1060">
        <v>37</v>
      </c>
      <c r="C89" s="1021" t="s">
        <v>4901</v>
      </c>
      <c r="D89" s="594" t="s">
        <v>4944</v>
      </c>
      <c r="E89" s="594" t="s">
        <v>4941</v>
      </c>
      <c r="F89" s="594" t="s">
        <v>4942</v>
      </c>
      <c r="G89" s="594" t="s">
        <v>4965</v>
      </c>
      <c r="H89" s="555" t="s">
        <v>5016</v>
      </c>
      <c r="I89" s="1062">
        <v>37</v>
      </c>
      <c r="J89" s="1064" t="str">
        <f t="shared" ref="J89" si="35">C89</f>
        <v>廊下・見学者通路</v>
      </c>
      <c r="K89" s="598"/>
      <c r="L89" s="598"/>
      <c r="M89" s="598"/>
      <c r="N89" s="598"/>
      <c r="O89" s="598"/>
    </row>
    <row r="90" spans="2:15" ht="15" customHeight="1">
      <c r="B90" s="1061"/>
      <c r="C90" s="1022"/>
      <c r="D90" s="534" t="s">
        <v>4945</v>
      </c>
      <c r="E90" s="534"/>
      <c r="F90" s="534" t="s">
        <v>4946</v>
      </c>
      <c r="G90" s="534" t="s">
        <v>4942</v>
      </c>
      <c r="H90" s="557"/>
      <c r="I90" s="1063"/>
      <c r="J90" s="1065"/>
      <c r="K90" s="599"/>
      <c r="L90" s="599"/>
      <c r="M90" s="599"/>
      <c r="N90" s="599"/>
      <c r="O90" s="599"/>
    </row>
    <row r="91" spans="2:15" ht="33.75" customHeight="1">
      <c r="B91" s="1060">
        <v>38</v>
      </c>
      <c r="C91" s="1021" t="s">
        <v>4902</v>
      </c>
      <c r="D91" s="594" t="s">
        <v>4944</v>
      </c>
      <c r="E91" s="594" t="s">
        <v>4941</v>
      </c>
      <c r="F91" s="594" t="s">
        <v>4977</v>
      </c>
      <c r="G91" s="594" t="s">
        <v>5017</v>
      </c>
      <c r="H91" s="555" t="s">
        <v>5018</v>
      </c>
      <c r="I91" s="1062">
        <v>38</v>
      </c>
      <c r="J91" s="1064" t="str">
        <f t="shared" ref="J91" si="36">C91</f>
        <v>階段</v>
      </c>
      <c r="K91" s="600"/>
      <c r="L91" s="600"/>
      <c r="M91" s="600"/>
      <c r="N91" s="600"/>
      <c r="O91" s="600"/>
    </row>
    <row r="92" spans="2:15" ht="22.5" customHeight="1">
      <c r="B92" s="1061"/>
      <c r="C92" s="1022"/>
      <c r="D92" s="534" t="s">
        <v>4945</v>
      </c>
      <c r="E92" s="534"/>
      <c r="F92" s="534"/>
      <c r="G92" s="534" t="s">
        <v>5019</v>
      </c>
      <c r="H92" s="557"/>
      <c r="I92" s="1063"/>
      <c r="J92" s="1065"/>
      <c r="K92" s="599"/>
      <c r="L92" s="599"/>
      <c r="M92" s="599"/>
      <c r="N92" s="599"/>
      <c r="O92" s="599"/>
    </row>
    <row r="93" spans="2:15" ht="22.5" customHeight="1">
      <c r="B93" s="1060">
        <v>39</v>
      </c>
      <c r="C93" s="1021" t="s">
        <v>4903</v>
      </c>
      <c r="D93" s="594" t="s">
        <v>5013</v>
      </c>
      <c r="E93" s="594" t="s">
        <v>4954</v>
      </c>
      <c r="F93" s="594" t="s">
        <v>4942</v>
      </c>
      <c r="G93" s="594" t="s">
        <v>4943</v>
      </c>
      <c r="H93" s="555" t="s">
        <v>5020</v>
      </c>
      <c r="I93" s="1062">
        <v>39</v>
      </c>
      <c r="J93" s="1064" t="str">
        <f t="shared" ref="J93" si="37">C93</f>
        <v>通用口玄関</v>
      </c>
      <c r="K93" s="600"/>
      <c r="L93" s="600"/>
      <c r="M93" s="600"/>
      <c r="N93" s="600"/>
      <c r="O93" s="600"/>
    </row>
    <row r="94" spans="2:15" ht="15" customHeight="1">
      <c r="B94" s="1061"/>
      <c r="C94" s="1022"/>
      <c r="D94" s="534" t="s">
        <v>5015</v>
      </c>
      <c r="E94" s="534"/>
      <c r="F94" s="534" t="s">
        <v>4946</v>
      </c>
      <c r="G94" s="534"/>
      <c r="H94" s="557"/>
      <c r="I94" s="1063"/>
      <c r="J94" s="1065"/>
      <c r="K94" s="599"/>
      <c r="L94" s="599"/>
      <c r="M94" s="599"/>
      <c r="N94" s="599"/>
      <c r="O94" s="599"/>
    </row>
    <row r="95" spans="2:15" ht="11.25">
      <c r="C95" s="496"/>
      <c r="J95" s="496"/>
    </row>
    <row r="96" spans="2:15" ht="11.25">
      <c r="B96" s="496" t="s">
        <v>4483</v>
      </c>
      <c r="C96" s="496"/>
      <c r="I96" s="496" t="str">
        <f>B96</f>
        <v>表２-４１　建築仕上げ表（その他）（参考）</v>
      </c>
      <c r="J96" s="496"/>
    </row>
    <row r="97" spans="2:15" ht="18" customHeight="1">
      <c r="B97" s="511" t="s">
        <v>4916</v>
      </c>
      <c r="C97" s="559" t="s">
        <v>4917</v>
      </c>
      <c r="D97" s="511" t="s">
        <v>4918</v>
      </c>
      <c r="E97" s="560" t="s">
        <v>4919</v>
      </c>
      <c r="F97" s="560" t="s">
        <v>4920</v>
      </c>
      <c r="G97" s="560" t="s">
        <v>4921</v>
      </c>
      <c r="H97" s="512" t="s">
        <v>4922</v>
      </c>
      <c r="I97" s="588" t="s">
        <v>4916</v>
      </c>
      <c r="J97" s="589" t="s">
        <v>4917</v>
      </c>
      <c r="K97" s="562" t="s">
        <v>4918</v>
      </c>
      <c r="L97" s="561" t="s">
        <v>4919</v>
      </c>
      <c r="M97" s="561" t="s">
        <v>4920</v>
      </c>
      <c r="N97" s="561" t="s">
        <v>4921</v>
      </c>
      <c r="O97" s="561" t="s">
        <v>4922</v>
      </c>
    </row>
    <row r="98" spans="2:15" ht="33.950000000000003" customHeight="1">
      <c r="B98" s="576">
        <v>1</v>
      </c>
      <c r="C98" s="586" t="s">
        <v>4839</v>
      </c>
      <c r="D98" s="524" t="s">
        <v>5021</v>
      </c>
      <c r="E98" s="524" t="s">
        <v>4941</v>
      </c>
      <c r="F98" s="524" t="s">
        <v>5022</v>
      </c>
      <c r="G98" s="524" t="s">
        <v>4943</v>
      </c>
      <c r="H98" s="563" t="s">
        <v>5023</v>
      </c>
      <c r="I98" s="565">
        <v>1</v>
      </c>
      <c r="J98" s="590" t="s">
        <v>4839</v>
      </c>
      <c r="K98" s="518"/>
      <c r="L98" s="518"/>
      <c r="M98" s="518"/>
      <c r="N98" s="518"/>
      <c r="O98" s="518"/>
    </row>
    <row r="99" spans="2:15" ht="11.25">
      <c r="C99" s="496"/>
      <c r="J99" s="496"/>
    </row>
  </sheetData>
  <mergeCells count="164">
    <mergeCell ref="B7:B8"/>
    <mergeCell ref="C7:C8"/>
    <mergeCell ref="I7:I8"/>
    <mergeCell ref="J7:J8"/>
    <mergeCell ref="B9:B10"/>
    <mergeCell ref="C9:C10"/>
    <mergeCell ref="I9:I10"/>
    <mergeCell ref="J9:J10"/>
    <mergeCell ref="B16:B17"/>
    <mergeCell ref="C16:C17"/>
    <mergeCell ref="I16:I17"/>
    <mergeCell ref="J16:J17"/>
    <mergeCell ref="B18:B20"/>
    <mergeCell ref="C18:C20"/>
    <mergeCell ref="I18:I20"/>
    <mergeCell ref="J18:J20"/>
    <mergeCell ref="B11:B13"/>
    <mergeCell ref="C11:C13"/>
    <mergeCell ref="I11:I13"/>
    <mergeCell ref="J11:J13"/>
    <mergeCell ref="B14:B15"/>
    <mergeCell ref="C14:C15"/>
    <mergeCell ref="I14:I15"/>
    <mergeCell ref="J14:J15"/>
    <mergeCell ref="B21:B22"/>
    <mergeCell ref="C21:C22"/>
    <mergeCell ref="H21:H22"/>
    <mergeCell ref="I21:I22"/>
    <mergeCell ref="J21:J22"/>
    <mergeCell ref="B23:B24"/>
    <mergeCell ref="C23:C24"/>
    <mergeCell ref="H23:H24"/>
    <mergeCell ref="I23:I24"/>
    <mergeCell ref="J23:J24"/>
    <mergeCell ref="B25:B26"/>
    <mergeCell ref="C25:C26"/>
    <mergeCell ref="H25:H26"/>
    <mergeCell ref="I25:I26"/>
    <mergeCell ref="J25:J26"/>
    <mergeCell ref="B27:B28"/>
    <mergeCell ref="C27:C28"/>
    <mergeCell ref="I27:I28"/>
    <mergeCell ref="J27:J28"/>
    <mergeCell ref="B29:B31"/>
    <mergeCell ref="C29:C31"/>
    <mergeCell ref="H29:H31"/>
    <mergeCell ref="I29:I31"/>
    <mergeCell ref="J29:J31"/>
    <mergeCell ref="B32:B33"/>
    <mergeCell ref="C32:C33"/>
    <mergeCell ref="H32:H33"/>
    <mergeCell ref="I32:I33"/>
    <mergeCell ref="J32:J33"/>
    <mergeCell ref="B40:B41"/>
    <mergeCell ref="C40:C41"/>
    <mergeCell ref="I40:I41"/>
    <mergeCell ref="J40:J41"/>
    <mergeCell ref="B42:B43"/>
    <mergeCell ref="C42:C43"/>
    <mergeCell ref="I42:I43"/>
    <mergeCell ref="J42:J43"/>
    <mergeCell ref="B34:B36"/>
    <mergeCell ref="C34:C36"/>
    <mergeCell ref="I34:I36"/>
    <mergeCell ref="J34:J36"/>
    <mergeCell ref="B37:B39"/>
    <mergeCell ref="C37:C39"/>
    <mergeCell ref="I37:I39"/>
    <mergeCell ref="J37:J39"/>
    <mergeCell ref="B44:B45"/>
    <mergeCell ref="C44:C45"/>
    <mergeCell ref="I44:I45"/>
    <mergeCell ref="J44:J45"/>
    <mergeCell ref="B46:B47"/>
    <mergeCell ref="C46:C47"/>
    <mergeCell ref="H46:H47"/>
    <mergeCell ref="I46:I47"/>
    <mergeCell ref="J46:J47"/>
    <mergeCell ref="B53:B55"/>
    <mergeCell ref="C53:C55"/>
    <mergeCell ref="I53:I55"/>
    <mergeCell ref="J53:J55"/>
    <mergeCell ref="B56:B57"/>
    <mergeCell ref="C56:C57"/>
    <mergeCell ref="I56:I57"/>
    <mergeCell ref="J56:J57"/>
    <mergeCell ref="B48:B49"/>
    <mergeCell ref="C48:C49"/>
    <mergeCell ref="I48:I49"/>
    <mergeCell ref="J48:J49"/>
    <mergeCell ref="B50:B52"/>
    <mergeCell ref="C50:C52"/>
    <mergeCell ref="I50:I52"/>
    <mergeCell ref="J50:J52"/>
    <mergeCell ref="B62:B63"/>
    <mergeCell ref="C62:C63"/>
    <mergeCell ref="I62:I63"/>
    <mergeCell ref="J62:J63"/>
    <mergeCell ref="B64:B65"/>
    <mergeCell ref="C64:C65"/>
    <mergeCell ref="I64:I65"/>
    <mergeCell ref="J64:J65"/>
    <mergeCell ref="B58:B59"/>
    <mergeCell ref="C58:C59"/>
    <mergeCell ref="I58:I59"/>
    <mergeCell ref="J58:J59"/>
    <mergeCell ref="B60:B61"/>
    <mergeCell ref="C60:C61"/>
    <mergeCell ref="I60:I61"/>
    <mergeCell ref="J60:J61"/>
    <mergeCell ref="B70:B72"/>
    <mergeCell ref="C70:C72"/>
    <mergeCell ref="I70:I72"/>
    <mergeCell ref="J70:J72"/>
    <mergeCell ref="B73:B74"/>
    <mergeCell ref="C73:C74"/>
    <mergeCell ref="I73:I74"/>
    <mergeCell ref="J73:J74"/>
    <mergeCell ref="B66:B67"/>
    <mergeCell ref="C66:C67"/>
    <mergeCell ref="I66:I67"/>
    <mergeCell ref="J66:J67"/>
    <mergeCell ref="B68:B69"/>
    <mergeCell ref="C68:C69"/>
    <mergeCell ref="I68:I69"/>
    <mergeCell ref="J68:J69"/>
    <mergeCell ref="I79:I80"/>
    <mergeCell ref="J79:J80"/>
    <mergeCell ref="B81:B84"/>
    <mergeCell ref="C81:C84"/>
    <mergeCell ref="I81:I84"/>
    <mergeCell ref="J81:J84"/>
    <mergeCell ref="B75:B76"/>
    <mergeCell ref="C75:C76"/>
    <mergeCell ref="I75:I76"/>
    <mergeCell ref="J75:J76"/>
    <mergeCell ref="B77:B78"/>
    <mergeCell ref="C77:C78"/>
    <mergeCell ref="I77:I78"/>
    <mergeCell ref="J77:J78"/>
    <mergeCell ref="B93:B94"/>
    <mergeCell ref="C93:C94"/>
    <mergeCell ref="I93:I94"/>
    <mergeCell ref="J93:J94"/>
    <mergeCell ref="B1:I1"/>
    <mergeCell ref="B2:M2"/>
    <mergeCell ref="B89:B90"/>
    <mergeCell ref="C89:C90"/>
    <mergeCell ref="I89:I90"/>
    <mergeCell ref="J89:J90"/>
    <mergeCell ref="B91:B92"/>
    <mergeCell ref="C91:C92"/>
    <mergeCell ref="I91:I92"/>
    <mergeCell ref="J91:J92"/>
    <mergeCell ref="B85:B86"/>
    <mergeCell ref="C85:C86"/>
    <mergeCell ref="I85:I86"/>
    <mergeCell ref="J85:J86"/>
    <mergeCell ref="B87:B88"/>
    <mergeCell ref="C87:C88"/>
    <mergeCell ref="I87:I88"/>
    <mergeCell ref="J87:J88"/>
    <mergeCell ref="B79:B80"/>
    <mergeCell ref="C79:C80"/>
  </mergeCells>
  <phoneticPr fontId="3"/>
  <pageMargins left="0.78740157480314965" right="0.78740157480314965" top="0.78740157480314965" bottom="0.59055118110236227" header="0.31496062992125984" footer="0.31496062992125984"/>
  <pageSetup paperSize="8" fitToHeight="0" orientation="landscape" r:id="rId1"/>
  <rowBreaks count="2" manualBreakCount="2">
    <brk id="45" max="15" man="1"/>
    <brk id="88" max="15"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5FFC7A-7D5E-4F97-9DD3-4A293169D522}">
  <sheetPr codeName="Sheet10"/>
  <dimension ref="A1:K25"/>
  <sheetViews>
    <sheetView view="pageBreakPreview" zoomScaleNormal="100" zoomScaleSheetLayoutView="100" workbookViewId="0"/>
  </sheetViews>
  <sheetFormatPr defaultRowHeight="16.5"/>
  <cols>
    <col min="1" max="1" width="0.625" style="564" customWidth="1"/>
    <col min="2" max="2" width="2.625" style="564" customWidth="1"/>
    <col min="3" max="3" width="4.625" style="579" customWidth="1"/>
    <col min="4" max="4" width="10.625" style="564" customWidth="1"/>
    <col min="5" max="5" width="40.625" style="564" customWidth="1"/>
    <col min="6" max="6" width="2.625" style="564" customWidth="1"/>
    <col min="7" max="7" width="4.625" style="579" customWidth="1"/>
    <col min="8" max="8" width="10.625" style="564" customWidth="1"/>
    <col min="9" max="9" width="40.625" style="564" customWidth="1"/>
    <col min="10" max="10" width="0.625" style="564" customWidth="1"/>
    <col min="11" max="16384" width="9" style="564"/>
  </cols>
  <sheetData>
    <row r="1" spans="1:11" s="6" customFormat="1" ht="15" customHeight="1">
      <c r="A1" s="65"/>
      <c r="B1" s="905" t="s">
        <v>5064</v>
      </c>
      <c r="C1" s="905"/>
      <c r="D1" s="905"/>
      <c r="E1" s="905"/>
      <c r="F1" s="905"/>
      <c r="G1" s="905"/>
      <c r="H1" s="905"/>
      <c r="I1" s="65"/>
      <c r="J1" s="65"/>
    </row>
    <row r="2" spans="1:11" s="6" customFormat="1" ht="20.100000000000001" customHeight="1">
      <c r="A2" s="65"/>
      <c r="B2" s="906" t="s">
        <v>5065</v>
      </c>
      <c r="C2" s="906"/>
      <c r="D2" s="906"/>
      <c r="E2" s="906"/>
      <c r="F2" s="906"/>
      <c r="G2" s="906"/>
      <c r="H2" s="906"/>
      <c r="I2" s="906"/>
      <c r="J2" s="569"/>
      <c r="K2" s="569"/>
    </row>
    <row r="3" spans="1:11" s="6" customFormat="1" ht="7.5" customHeight="1">
      <c r="A3" s="65"/>
      <c r="B3" s="254"/>
      <c r="C3" s="254"/>
      <c r="D3" s="254"/>
      <c r="E3" s="254"/>
      <c r="F3" s="254"/>
      <c r="G3" s="254"/>
      <c r="H3" s="254"/>
      <c r="I3" s="65"/>
      <c r="J3" s="65"/>
    </row>
    <row r="4" spans="1:11" ht="15" customHeight="1">
      <c r="B4" s="508"/>
      <c r="F4" s="591" t="s">
        <v>4740</v>
      </c>
    </row>
    <row r="5" spans="1:11" ht="15" customHeight="1">
      <c r="B5" s="570" t="s">
        <v>5024</v>
      </c>
      <c r="F5" s="510" t="str">
        <f>B5</f>
        <v>表2-42 「建築外部仕上げ表（その他）（参考）」</v>
      </c>
    </row>
    <row r="6" spans="1:11" ht="15" customHeight="1">
      <c r="B6" s="1075" t="s">
        <v>5025</v>
      </c>
      <c r="C6" s="1075"/>
      <c r="D6" s="1075"/>
      <c r="E6" s="576" t="s">
        <v>5026</v>
      </c>
      <c r="F6" s="1076" t="s">
        <v>5027</v>
      </c>
      <c r="G6" s="1076"/>
      <c r="H6" s="1076"/>
      <c r="I6" s="565" t="s">
        <v>5026</v>
      </c>
    </row>
    <row r="7" spans="1:11" ht="15" customHeight="1">
      <c r="B7" s="1077" t="s">
        <v>5066</v>
      </c>
      <c r="C7" s="1075" t="s">
        <v>5028</v>
      </c>
      <c r="D7" s="582" t="s">
        <v>5029</v>
      </c>
      <c r="E7" s="571" t="s">
        <v>5030</v>
      </c>
      <c r="F7" s="1078" t="str">
        <f>B7</f>
        <v>工場棟部・管理棟部</v>
      </c>
      <c r="G7" s="1076" t="s">
        <v>5028</v>
      </c>
      <c r="H7" s="580" t="s">
        <v>5029</v>
      </c>
      <c r="I7" s="573"/>
    </row>
    <row r="8" spans="1:11" ht="15" customHeight="1">
      <c r="B8" s="1077"/>
      <c r="C8" s="1075"/>
      <c r="D8" s="583" t="s">
        <v>5031</v>
      </c>
      <c r="E8" s="572"/>
      <c r="F8" s="1078"/>
      <c r="G8" s="1076"/>
      <c r="H8" s="581" t="s">
        <v>5031</v>
      </c>
      <c r="I8" s="574"/>
    </row>
    <row r="9" spans="1:11" ht="15" customHeight="1">
      <c r="B9" s="1077"/>
      <c r="C9" s="1075"/>
      <c r="D9" s="578" t="s">
        <v>5032</v>
      </c>
      <c r="E9" s="571" t="s">
        <v>5030</v>
      </c>
      <c r="F9" s="1078"/>
      <c r="G9" s="1076"/>
      <c r="H9" s="568" t="s">
        <v>5032</v>
      </c>
      <c r="I9" s="573"/>
    </row>
    <row r="10" spans="1:11" ht="15" customHeight="1">
      <c r="B10" s="1077"/>
      <c r="C10" s="1075"/>
      <c r="D10" s="578" t="s">
        <v>5033</v>
      </c>
      <c r="E10" s="571" t="s">
        <v>5030</v>
      </c>
      <c r="F10" s="1078"/>
      <c r="G10" s="1076"/>
      <c r="H10" s="568" t="s">
        <v>5033</v>
      </c>
      <c r="I10" s="573"/>
    </row>
    <row r="11" spans="1:11" ht="26.25" customHeight="1">
      <c r="B11" s="1077"/>
      <c r="C11" s="1075" t="s">
        <v>5034</v>
      </c>
      <c r="D11" s="1079" t="s">
        <v>5035</v>
      </c>
      <c r="E11" s="571" t="s">
        <v>5036</v>
      </c>
      <c r="F11" s="1078"/>
      <c r="G11" s="1076" t="s">
        <v>5034</v>
      </c>
      <c r="H11" s="1081" t="s">
        <v>5035</v>
      </c>
      <c r="I11" s="573"/>
    </row>
    <row r="12" spans="1:11" ht="15" customHeight="1">
      <c r="B12" s="1077"/>
      <c r="C12" s="1075"/>
      <c r="D12" s="1080"/>
      <c r="E12" s="572" t="s">
        <v>5037</v>
      </c>
      <c r="F12" s="1078"/>
      <c r="G12" s="1076"/>
      <c r="H12" s="1082"/>
      <c r="I12" s="574"/>
    </row>
    <row r="13" spans="1:11" ht="26.25" customHeight="1">
      <c r="B13" s="1077"/>
      <c r="C13" s="1075"/>
      <c r="D13" s="577" t="s">
        <v>5038</v>
      </c>
      <c r="E13" s="572" t="s">
        <v>5039</v>
      </c>
      <c r="F13" s="1078"/>
      <c r="G13" s="1076"/>
      <c r="H13" s="566" t="s">
        <v>5038</v>
      </c>
      <c r="I13" s="574"/>
    </row>
    <row r="14" spans="1:11" ht="15" customHeight="1">
      <c r="B14" s="1077"/>
      <c r="C14" s="1075" t="s">
        <v>5040</v>
      </c>
      <c r="D14" s="578" t="s">
        <v>5041</v>
      </c>
      <c r="E14" s="536" t="s">
        <v>5042</v>
      </c>
      <c r="F14" s="1078"/>
      <c r="G14" s="1076" t="s">
        <v>5040</v>
      </c>
      <c r="H14" s="568" t="s">
        <v>5041</v>
      </c>
      <c r="I14" s="575"/>
    </row>
    <row r="15" spans="1:11" ht="15" customHeight="1">
      <c r="B15" s="1077"/>
      <c r="C15" s="1075"/>
      <c r="D15" s="578" t="s">
        <v>5043</v>
      </c>
      <c r="E15" s="536" t="s">
        <v>5044</v>
      </c>
      <c r="F15" s="1078"/>
      <c r="G15" s="1076"/>
      <c r="H15" s="568" t="s">
        <v>5043</v>
      </c>
      <c r="I15" s="575"/>
    </row>
    <row r="16" spans="1:11" ht="15" customHeight="1">
      <c r="B16" s="1077"/>
      <c r="C16" s="1075" t="s">
        <v>5045</v>
      </c>
      <c r="D16" s="578" t="s">
        <v>5046</v>
      </c>
      <c r="E16" s="536" t="s">
        <v>5047</v>
      </c>
      <c r="F16" s="1078"/>
      <c r="G16" s="1076" t="s">
        <v>5045</v>
      </c>
      <c r="H16" s="568" t="s">
        <v>5046</v>
      </c>
      <c r="I16" s="575"/>
    </row>
    <row r="17" spans="2:9" ht="15" customHeight="1">
      <c r="B17" s="1077"/>
      <c r="C17" s="1075"/>
      <c r="D17" s="578" t="s">
        <v>5048</v>
      </c>
      <c r="E17" s="536" t="s">
        <v>5049</v>
      </c>
      <c r="F17" s="1078"/>
      <c r="G17" s="1076"/>
      <c r="H17" s="568" t="s">
        <v>5048</v>
      </c>
      <c r="I17" s="575"/>
    </row>
    <row r="18" spans="2:9" ht="15" customHeight="1">
      <c r="B18" s="1077"/>
      <c r="C18" s="1075"/>
      <c r="D18" s="578" t="s">
        <v>5050</v>
      </c>
      <c r="E18" s="536" t="s">
        <v>5051</v>
      </c>
      <c r="F18" s="1078"/>
      <c r="G18" s="1076"/>
      <c r="H18" s="567" t="s">
        <v>5050</v>
      </c>
      <c r="I18" s="575"/>
    </row>
    <row r="19" spans="2:9" ht="37.5" customHeight="1">
      <c r="B19" s="1077" t="s">
        <v>5052</v>
      </c>
      <c r="C19" s="576" t="s">
        <v>5028</v>
      </c>
      <c r="D19" s="584" t="s">
        <v>5053</v>
      </c>
      <c r="E19" s="536" t="s">
        <v>5030</v>
      </c>
      <c r="F19" s="1078" t="str">
        <f>B19</f>
        <v>計量棟</v>
      </c>
      <c r="G19" s="565" t="s">
        <v>5028</v>
      </c>
      <c r="H19" s="568" t="s">
        <v>5053</v>
      </c>
      <c r="I19" s="575"/>
    </row>
    <row r="20" spans="2:9" ht="26.25" customHeight="1">
      <c r="B20" s="1077"/>
      <c r="C20" s="1075" t="s">
        <v>5034</v>
      </c>
      <c r="D20" s="578" t="s">
        <v>5054</v>
      </c>
      <c r="E20" s="536" t="s">
        <v>5055</v>
      </c>
      <c r="F20" s="1078"/>
      <c r="G20" s="1076" t="s">
        <v>5034</v>
      </c>
      <c r="H20" s="568" t="s">
        <v>5054</v>
      </c>
      <c r="I20" s="575"/>
    </row>
    <row r="21" spans="2:9" ht="26.25" customHeight="1">
      <c r="B21" s="1077"/>
      <c r="C21" s="1075"/>
      <c r="D21" s="578" t="s">
        <v>5056</v>
      </c>
      <c r="E21" s="536" t="s">
        <v>5039</v>
      </c>
      <c r="F21" s="1078"/>
      <c r="G21" s="1076"/>
      <c r="H21" s="568" t="s">
        <v>5056</v>
      </c>
      <c r="I21" s="575"/>
    </row>
    <row r="22" spans="2:9" ht="15" customHeight="1">
      <c r="B22" s="1077"/>
      <c r="C22" s="1075" t="s">
        <v>5045</v>
      </c>
      <c r="D22" s="578" t="s">
        <v>5046</v>
      </c>
      <c r="E22" s="536" t="s">
        <v>5047</v>
      </c>
      <c r="F22" s="1078"/>
      <c r="G22" s="1076" t="s">
        <v>5045</v>
      </c>
      <c r="H22" s="568" t="s">
        <v>5046</v>
      </c>
      <c r="I22" s="575"/>
    </row>
    <row r="23" spans="2:9" ht="15" customHeight="1">
      <c r="B23" s="1077"/>
      <c r="C23" s="1075"/>
      <c r="D23" s="578" t="s">
        <v>5048</v>
      </c>
      <c r="E23" s="536" t="s">
        <v>5049</v>
      </c>
      <c r="F23" s="1078"/>
      <c r="G23" s="1076"/>
      <c r="H23" s="568" t="s">
        <v>5048</v>
      </c>
      <c r="I23" s="575"/>
    </row>
    <row r="24" spans="2:9" ht="27" customHeight="1">
      <c r="B24" s="1077"/>
      <c r="C24" s="1075"/>
      <c r="D24" s="577" t="s">
        <v>5050</v>
      </c>
      <c r="E24" s="536" t="s">
        <v>5256</v>
      </c>
      <c r="F24" s="1078"/>
      <c r="G24" s="1076"/>
      <c r="H24" s="566" t="s">
        <v>5050</v>
      </c>
      <c r="I24" s="575"/>
    </row>
    <row r="25" spans="2:9">
      <c r="B25" s="550"/>
    </row>
  </sheetData>
  <mergeCells count="22">
    <mergeCell ref="B6:D6"/>
    <mergeCell ref="F6:H6"/>
    <mergeCell ref="B7:B18"/>
    <mergeCell ref="C7:C10"/>
    <mergeCell ref="F7:F18"/>
    <mergeCell ref="G7:G10"/>
    <mergeCell ref="B1:H1"/>
    <mergeCell ref="B2:I2"/>
    <mergeCell ref="C22:C24"/>
    <mergeCell ref="G22:G24"/>
    <mergeCell ref="B19:B24"/>
    <mergeCell ref="F19:F24"/>
    <mergeCell ref="C20:C21"/>
    <mergeCell ref="G20:G21"/>
    <mergeCell ref="C16:C18"/>
    <mergeCell ref="G16:G18"/>
    <mergeCell ref="C14:C15"/>
    <mergeCell ref="G14:G15"/>
    <mergeCell ref="C11:C13"/>
    <mergeCell ref="D11:D12"/>
    <mergeCell ref="G11:G13"/>
    <mergeCell ref="H11:H12"/>
  </mergeCells>
  <phoneticPr fontId="3"/>
  <pageMargins left="0.78740157480314965" right="0.78740157480314965" top="0.78740157480314965" bottom="0.59055118110236227" header="0.31496062992125984" footer="0.31496062992125984"/>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FFA0D2-B89E-42A9-AE5D-9F5888D8E75D}">
  <sheetPr codeName="Sheet11">
    <pageSetUpPr fitToPage="1"/>
  </sheetPr>
  <dimension ref="B1:Z63"/>
  <sheetViews>
    <sheetView view="pageBreakPreview" topLeftCell="A42" zoomScaleNormal="100" zoomScaleSheetLayoutView="100" workbookViewId="0"/>
  </sheetViews>
  <sheetFormatPr defaultColWidth="9" defaultRowHeight="12"/>
  <cols>
    <col min="1" max="1" width="0.625" style="19" customWidth="1"/>
    <col min="2" max="2" width="2.25" style="19" customWidth="1"/>
    <col min="3" max="3" width="1.625" style="19" customWidth="1"/>
    <col min="4" max="4" width="8.625" style="19" customWidth="1"/>
    <col min="5" max="5" width="19.625" style="19" customWidth="1"/>
    <col min="6" max="26" width="9.125" style="19" customWidth="1"/>
    <col min="27" max="27" width="0.625" style="19" customWidth="1"/>
    <col min="28" max="16384" width="9" style="19"/>
  </cols>
  <sheetData>
    <row r="1" spans="2:26" ht="15.75" customHeight="1">
      <c r="B1" s="104" t="s">
        <v>233</v>
      </c>
    </row>
    <row r="2" spans="2:26" ht="19.5" customHeight="1">
      <c r="B2" s="1095" t="s">
        <v>232</v>
      </c>
      <c r="C2" s="1095"/>
      <c r="D2" s="1095"/>
      <c r="E2" s="1095"/>
      <c r="F2" s="1095"/>
      <c r="G2" s="1095"/>
      <c r="H2" s="1095"/>
      <c r="I2" s="1095"/>
      <c r="J2" s="1095"/>
      <c r="K2" s="1095"/>
      <c r="L2" s="1095"/>
      <c r="M2" s="1095"/>
      <c r="N2" s="1095"/>
      <c r="O2" s="1095"/>
      <c r="P2" s="1095"/>
      <c r="Q2" s="1095"/>
      <c r="R2" s="1095"/>
      <c r="S2" s="1095"/>
      <c r="T2" s="1095"/>
      <c r="U2" s="1095"/>
      <c r="V2" s="1095"/>
      <c r="W2" s="1095"/>
      <c r="X2" s="1095"/>
      <c r="Y2" s="1095"/>
      <c r="Z2" s="1095"/>
    </row>
    <row r="3" spans="2:26" ht="7.5" customHeight="1">
      <c r="B3" s="57"/>
      <c r="C3" s="57"/>
      <c r="D3" s="57"/>
      <c r="E3" s="57"/>
      <c r="F3" s="57"/>
      <c r="G3" s="57"/>
      <c r="H3" s="57"/>
      <c r="I3" s="57"/>
      <c r="J3" s="57"/>
      <c r="K3" s="57"/>
      <c r="L3" s="57"/>
      <c r="M3" s="57"/>
      <c r="N3" s="57"/>
      <c r="O3" s="57"/>
      <c r="P3" s="57"/>
      <c r="Q3" s="57"/>
      <c r="R3" s="57"/>
      <c r="S3" s="57"/>
      <c r="T3" s="57"/>
      <c r="U3" s="57"/>
      <c r="V3" s="57"/>
      <c r="W3" s="57"/>
      <c r="X3" s="57"/>
      <c r="Y3" s="57"/>
      <c r="Z3" s="57"/>
    </row>
    <row r="4" spans="2:26" s="53" customFormat="1" ht="13.5" customHeight="1" thickBot="1">
      <c r="C4" s="52"/>
      <c r="L4" s="54"/>
      <c r="S4" s="54"/>
      <c r="Z4" s="105" t="s">
        <v>251</v>
      </c>
    </row>
    <row r="5" spans="2:26" ht="15" customHeight="1">
      <c r="B5" s="270"/>
      <c r="C5" s="271"/>
      <c r="D5" s="271"/>
      <c r="E5" s="272"/>
      <c r="F5" s="273" t="s">
        <v>204</v>
      </c>
      <c r="G5" s="264"/>
      <c r="H5" s="264"/>
      <c r="I5" s="264"/>
      <c r="J5" s="264"/>
      <c r="K5" s="264"/>
      <c r="L5" s="265"/>
      <c r="M5" s="263" t="s">
        <v>205</v>
      </c>
      <c r="N5" s="264"/>
      <c r="O5" s="264"/>
      <c r="P5" s="264"/>
      <c r="Q5" s="264"/>
      <c r="R5" s="264"/>
      <c r="S5" s="265"/>
      <c r="T5" s="263" t="s">
        <v>206</v>
      </c>
      <c r="U5" s="264"/>
      <c r="V5" s="264"/>
      <c r="W5" s="264"/>
      <c r="X5" s="264"/>
      <c r="Y5" s="264"/>
      <c r="Z5" s="265"/>
    </row>
    <row r="6" spans="2:26" ht="15" customHeight="1">
      <c r="B6" s="1100" t="s">
        <v>245</v>
      </c>
      <c r="C6" s="1102" t="s">
        <v>210</v>
      </c>
      <c r="D6" s="1093"/>
      <c r="E6" s="1094"/>
      <c r="F6" s="1097" t="s">
        <v>105</v>
      </c>
      <c r="G6" s="1092" t="s">
        <v>246</v>
      </c>
      <c r="H6" s="1093"/>
      <c r="I6" s="1099"/>
      <c r="J6" s="1092" t="s">
        <v>247</v>
      </c>
      <c r="K6" s="1093"/>
      <c r="L6" s="1094"/>
      <c r="M6" s="1097" t="s">
        <v>105</v>
      </c>
      <c r="N6" s="1092" t="s">
        <v>246</v>
      </c>
      <c r="O6" s="1093"/>
      <c r="P6" s="1099"/>
      <c r="Q6" s="1092" t="s">
        <v>247</v>
      </c>
      <c r="R6" s="1093"/>
      <c r="S6" s="1094"/>
      <c r="T6" s="1097" t="s">
        <v>105</v>
      </c>
      <c r="U6" s="1092" t="s">
        <v>246</v>
      </c>
      <c r="V6" s="1093"/>
      <c r="W6" s="1099"/>
      <c r="X6" s="1092" t="s">
        <v>247</v>
      </c>
      <c r="Y6" s="1093"/>
      <c r="Z6" s="1094"/>
    </row>
    <row r="7" spans="2:26" ht="30" customHeight="1">
      <c r="B7" s="1101"/>
      <c r="C7" s="1103"/>
      <c r="D7" s="1104"/>
      <c r="E7" s="1105"/>
      <c r="F7" s="1098"/>
      <c r="G7" s="267" t="s">
        <v>211</v>
      </c>
      <c r="H7" s="268" t="s">
        <v>249</v>
      </c>
      <c r="I7" s="268" t="s">
        <v>248</v>
      </c>
      <c r="J7" s="267" t="s">
        <v>195</v>
      </c>
      <c r="K7" s="268" t="s">
        <v>249</v>
      </c>
      <c r="L7" s="269" t="s">
        <v>250</v>
      </c>
      <c r="M7" s="1098"/>
      <c r="N7" s="267" t="s">
        <v>211</v>
      </c>
      <c r="O7" s="268" t="s">
        <v>249</v>
      </c>
      <c r="P7" s="268" t="s">
        <v>248</v>
      </c>
      <c r="Q7" s="267" t="s">
        <v>195</v>
      </c>
      <c r="R7" s="268" t="s">
        <v>249</v>
      </c>
      <c r="S7" s="269" t="s">
        <v>250</v>
      </c>
      <c r="T7" s="1098"/>
      <c r="U7" s="267" t="s">
        <v>211</v>
      </c>
      <c r="V7" s="268" t="s">
        <v>249</v>
      </c>
      <c r="W7" s="268" t="s">
        <v>248</v>
      </c>
      <c r="X7" s="267" t="s">
        <v>195</v>
      </c>
      <c r="Y7" s="268" t="s">
        <v>249</v>
      </c>
      <c r="Z7" s="269" t="s">
        <v>250</v>
      </c>
    </row>
    <row r="8" spans="2:26" s="55" customFormat="1" ht="15" customHeight="1">
      <c r="B8" s="1101"/>
      <c r="C8" s="1103"/>
      <c r="D8" s="1104"/>
      <c r="E8" s="1105"/>
      <c r="F8" s="266" t="s">
        <v>212</v>
      </c>
      <c r="G8" s="268" t="s">
        <v>213</v>
      </c>
      <c r="H8" s="268" t="s">
        <v>214</v>
      </c>
      <c r="I8" s="268" t="s">
        <v>215</v>
      </c>
      <c r="J8" s="268" t="s">
        <v>216</v>
      </c>
      <c r="K8" s="268" t="s">
        <v>217</v>
      </c>
      <c r="L8" s="269" t="s">
        <v>218</v>
      </c>
      <c r="M8" s="266" t="s">
        <v>212</v>
      </c>
      <c r="N8" s="268" t="s">
        <v>213</v>
      </c>
      <c r="O8" s="268" t="s">
        <v>214</v>
      </c>
      <c r="P8" s="268" t="s">
        <v>215</v>
      </c>
      <c r="Q8" s="268" t="s">
        <v>216</v>
      </c>
      <c r="R8" s="268" t="s">
        <v>217</v>
      </c>
      <c r="S8" s="269" t="s">
        <v>218</v>
      </c>
      <c r="T8" s="266" t="s">
        <v>212</v>
      </c>
      <c r="U8" s="268" t="s">
        <v>213</v>
      </c>
      <c r="V8" s="268" t="s">
        <v>214</v>
      </c>
      <c r="W8" s="268" t="s">
        <v>215</v>
      </c>
      <c r="X8" s="268" t="s">
        <v>216</v>
      </c>
      <c r="Y8" s="268" t="s">
        <v>217</v>
      </c>
      <c r="Z8" s="269" t="s">
        <v>218</v>
      </c>
    </row>
    <row r="9" spans="2:26" ht="15" customHeight="1">
      <c r="B9" s="1096" t="s">
        <v>264</v>
      </c>
      <c r="C9" s="109" t="s">
        <v>252</v>
      </c>
      <c r="D9" s="110"/>
      <c r="E9" s="111"/>
      <c r="F9" s="274">
        <f>M9+T9+F37+M37+T37</f>
        <v>0</v>
      </c>
      <c r="G9" s="275">
        <f t="shared" ref="G9" si="0">N9+U9+G37+N37+U37</f>
        <v>0</v>
      </c>
      <c r="H9" s="275">
        <f t="shared" ref="H9" si="1">O9+V9+H37+O37+V37</f>
        <v>0</v>
      </c>
      <c r="I9" s="275">
        <f t="shared" ref="I9" si="2">P9+W9+I37+P37+W37</f>
        <v>0</v>
      </c>
      <c r="J9" s="275">
        <f t="shared" ref="J9" si="3">Q9+X9+J37+Q37+X37</f>
        <v>0</v>
      </c>
      <c r="K9" s="275">
        <f t="shared" ref="K9" si="4">R9+Y9+K37+R37+Y37</f>
        <v>0</v>
      </c>
      <c r="L9" s="275">
        <f t="shared" ref="L9" si="5">S9+Z9+L37+S37+Z37</f>
        <v>0</v>
      </c>
      <c r="M9" s="276">
        <f>N9+Q9</f>
        <v>0</v>
      </c>
      <c r="N9" s="275">
        <f>O9+P9</f>
        <v>0</v>
      </c>
      <c r="O9" s="277">
        <f>SUM(O10:O11)</f>
        <v>0</v>
      </c>
      <c r="P9" s="277">
        <f>SUM(P10:P11)</f>
        <v>0</v>
      </c>
      <c r="Q9" s="275">
        <f>R9+S9</f>
        <v>0</v>
      </c>
      <c r="R9" s="277">
        <f>SUM(R10:R11)</f>
        <v>0</v>
      </c>
      <c r="S9" s="278">
        <f>SUM(S10:S11)</f>
        <v>0</v>
      </c>
      <c r="T9" s="274">
        <f>U9+X9</f>
        <v>0</v>
      </c>
      <c r="U9" s="275">
        <f>V9+W9</f>
        <v>0</v>
      </c>
      <c r="V9" s="277">
        <f>SUM(V10:V11)</f>
        <v>0</v>
      </c>
      <c r="W9" s="277">
        <f>SUM(W10:W11)</f>
        <v>0</v>
      </c>
      <c r="X9" s="275">
        <f>Y9+Z9</f>
        <v>0</v>
      </c>
      <c r="Y9" s="277">
        <f>SUM(Y10:Y11)</f>
        <v>0</v>
      </c>
      <c r="Z9" s="278">
        <f>SUM(Z10:Z11)</f>
        <v>0</v>
      </c>
    </row>
    <row r="10" spans="2:26" ht="15" customHeight="1">
      <c r="B10" s="1084"/>
      <c r="C10" s="112"/>
      <c r="D10" s="113" t="s">
        <v>219</v>
      </c>
      <c r="E10" s="114"/>
      <c r="F10" s="279">
        <f>M10+T10+F38+M38+T38</f>
        <v>0</v>
      </c>
      <c r="G10" s="280">
        <f t="shared" ref="G10:L11" si="6">N10+U10+G38+N38+U38</f>
        <v>0</v>
      </c>
      <c r="H10" s="281">
        <f t="shared" si="6"/>
        <v>0</v>
      </c>
      <c r="I10" s="281">
        <f t="shared" si="6"/>
        <v>0</v>
      </c>
      <c r="J10" s="280">
        <f t="shared" si="6"/>
        <v>0</v>
      </c>
      <c r="K10" s="281">
        <f t="shared" si="6"/>
        <v>0</v>
      </c>
      <c r="L10" s="282">
        <f t="shared" si="6"/>
        <v>0</v>
      </c>
      <c r="M10" s="279">
        <f t="shared" ref="M10" si="7">N10+Q10</f>
        <v>0</v>
      </c>
      <c r="N10" s="280">
        <f>O10+P10</f>
        <v>0</v>
      </c>
      <c r="O10" s="281">
        <v>0</v>
      </c>
      <c r="P10" s="281">
        <v>0</v>
      </c>
      <c r="Q10" s="280">
        <f>R10+S10</f>
        <v>0</v>
      </c>
      <c r="R10" s="281">
        <v>0</v>
      </c>
      <c r="S10" s="282">
        <v>0</v>
      </c>
      <c r="T10" s="279">
        <f t="shared" ref="T10" si="8">U10+X10</f>
        <v>0</v>
      </c>
      <c r="U10" s="280">
        <f>V10+W10</f>
        <v>0</v>
      </c>
      <c r="V10" s="283"/>
      <c r="W10" s="283"/>
      <c r="X10" s="280">
        <f>Y10+Z10</f>
        <v>0</v>
      </c>
      <c r="Y10" s="283"/>
      <c r="Z10" s="284"/>
    </row>
    <row r="11" spans="2:26" ht="15" customHeight="1">
      <c r="B11" s="1084"/>
      <c r="C11" s="115"/>
      <c r="D11" s="116" t="s">
        <v>220</v>
      </c>
      <c r="E11" s="117"/>
      <c r="F11" s="285">
        <f t="shared" ref="F11:F25" si="9">M11+T11+F39+M39+T39</f>
        <v>0</v>
      </c>
      <c r="G11" s="286">
        <f t="shared" si="6"/>
        <v>0</v>
      </c>
      <c r="H11" s="287">
        <f t="shared" si="6"/>
        <v>0</v>
      </c>
      <c r="I11" s="287">
        <f t="shared" si="6"/>
        <v>0</v>
      </c>
      <c r="J11" s="286">
        <f t="shared" si="6"/>
        <v>0</v>
      </c>
      <c r="K11" s="287">
        <f t="shared" si="6"/>
        <v>0</v>
      </c>
      <c r="L11" s="288">
        <f t="shared" si="6"/>
        <v>0</v>
      </c>
      <c r="M11" s="285">
        <f>N11+Q11</f>
        <v>0</v>
      </c>
      <c r="N11" s="286">
        <f t="shared" ref="N11:N13" si="10">O11+P11</f>
        <v>0</v>
      </c>
      <c r="O11" s="287">
        <v>0</v>
      </c>
      <c r="P11" s="287">
        <v>0</v>
      </c>
      <c r="Q11" s="286">
        <f t="shared" ref="Q11:Q13" si="11">R11+S11</f>
        <v>0</v>
      </c>
      <c r="R11" s="287">
        <v>0</v>
      </c>
      <c r="S11" s="288">
        <v>0</v>
      </c>
      <c r="T11" s="285">
        <f>U11+X11</f>
        <v>0</v>
      </c>
      <c r="U11" s="286">
        <f t="shared" ref="U11:U13" si="12">V11+W11</f>
        <v>0</v>
      </c>
      <c r="V11" s="289"/>
      <c r="W11" s="289"/>
      <c r="X11" s="286">
        <f t="shared" ref="X11:X13" si="13">Y11+Z11</f>
        <v>0</v>
      </c>
      <c r="Y11" s="289"/>
      <c r="Z11" s="290"/>
    </row>
    <row r="12" spans="2:26" ht="15" customHeight="1">
      <c r="B12" s="1084"/>
      <c r="C12" s="118" t="s">
        <v>253</v>
      </c>
      <c r="D12" s="116"/>
      <c r="E12" s="117"/>
      <c r="F12" s="285">
        <f t="shared" si="9"/>
        <v>0</v>
      </c>
      <c r="G12" s="291">
        <f t="shared" ref="G12:G25" si="14">N12+U12+G40+N40+U40</f>
        <v>0</v>
      </c>
      <c r="H12" s="287">
        <f t="shared" ref="H12:H25" si="15">O12+V12+H40+O40+V40</f>
        <v>0</v>
      </c>
      <c r="I12" s="287">
        <f t="shared" ref="I12:I25" si="16">P12+W12+I40+P40+W40</f>
        <v>0</v>
      </c>
      <c r="J12" s="291">
        <f t="shared" ref="J12:J25" si="17">Q12+X12+J40+Q40+X40</f>
        <v>0</v>
      </c>
      <c r="K12" s="287">
        <f t="shared" ref="K12:K25" si="18">R12+Y12+K40+R40+Y40</f>
        <v>0</v>
      </c>
      <c r="L12" s="288">
        <f t="shared" ref="L12:L25" si="19">S12+Z12+L40+S40+Z40</f>
        <v>0</v>
      </c>
      <c r="M12" s="285">
        <f t="shared" ref="M12:M26" si="20">N12+Q12</f>
        <v>0</v>
      </c>
      <c r="N12" s="291">
        <f t="shared" si="10"/>
        <v>0</v>
      </c>
      <c r="O12" s="287">
        <v>0</v>
      </c>
      <c r="P12" s="287">
        <v>0</v>
      </c>
      <c r="Q12" s="291">
        <f t="shared" si="11"/>
        <v>0</v>
      </c>
      <c r="R12" s="287">
        <v>0</v>
      </c>
      <c r="S12" s="288">
        <v>0</v>
      </c>
      <c r="T12" s="285">
        <f t="shared" ref="T12:T26" si="21">U12+X12</f>
        <v>0</v>
      </c>
      <c r="U12" s="291">
        <f t="shared" si="12"/>
        <v>0</v>
      </c>
      <c r="V12" s="289"/>
      <c r="W12" s="289"/>
      <c r="X12" s="291">
        <f t="shared" si="13"/>
        <v>0</v>
      </c>
      <c r="Y12" s="289"/>
      <c r="Z12" s="290"/>
    </row>
    <row r="13" spans="2:26" ht="15" customHeight="1">
      <c r="B13" s="1084"/>
      <c r="C13" s="118" t="s">
        <v>254</v>
      </c>
      <c r="D13" s="116"/>
      <c r="E13" s="117"/>
      <c r="F13" s="285">
        <f t="shared" si="9"/>
        <v>0</v>
      </c>
      <c r="G13" s="291">
        <f t="shared" si="14"/>
        <v>0</v>
      </c>
      <c r="H13" s="291">
        <f t="shared" si="15"/>
        <v>0</v>
      </c>
      <c r="I13" s="291">
        <f t="shared" si="16"/>
        <v>0</v>
      </c>
      <c r="J13" s="291">
        <f t="shared" si="17"/>
        <v>0</v>
      </c>
      <c r="K13" s="291">
        <f t="shared" si="18"/>
        <v>0</v>
      </c>
      <c r="L13" s="292">
        <f t="shared" si="19"/>
        <v>0</v>
      </c>
      <c r="M13" s="285">
        <f t="shared" si="20"/>
        <v>0</v>
      </c>
      <c r="N13" s="291">
        <f t="shared" si="10"/>
        <v>0</v>
      </c>
      <c r="O13" s="291">
        <v>0</v>
      </c>
      <c r="P13" s="291">
        <v>0</v>
      </c>
      <c r="Q13" s="291">
        <f t="shared" si="11"/>
        <v>0</v>
      </c>
      <c r="R13" s="291">
        <v>0</v>
      </c>
      <c r="S13" s="292">
        <v>0</v>
      </c>
      <c r="T13" s="285">
        <f t="shared" si="21"/>
        <v>0</v>
      </c>
      <c r="U13" s="291">
        <f t="shared" si="12"/>
        <v>0</v>
      </c>
      <c r="V13" s="293"/>
      <c r="W13" s="293"/>
      <c r="X13" s="291">
        <f t="shared" si="13"/>
        <v>0</v>
      </c>
      <c r="Y13" s="293"/>
      <c r="Z13" s="294"/>
    </row>
    <row r="14" spans="2:26" ht="15" customHeight="1">
      <c r="B14" s="1084"/>
      <c r="C14" s="119" t="s">
        <v>255</v>
      </c>
      <c r="D14" s="113"/>
      <c r="E14" s="114"/>
      <c r="F14" s="279">
        <f t="shared" si="9"/>
        <v>0</v>
      </c>
      <c r="G14" s="295">
        <f t="shared" si="14"/>
        <v>0</v>
      </c>
      <c r="H14" s="281">
        <f t="shared" si="15"/>
        <v>0</v>
      </c>
      <c r="I14" s="281">
        <f t="shared" si="16"/>
        <v>0</v>
      </c>
      <c r="J14" s="295">
        <f t="shared" si="17"/>
        <v>0</v>
      </c>
      <c r="K14" s="281">
        <f t="shared" si="18"/>
        <v>0</v>
      </c>
      <c r="L14" s="282">
        <f t="shared" si="19"/>
        <v>0</v>
      </c>
      <c r="M14" s="279">
        <f t="shared" si="20"/>
        <v>0</v>
      </c>
      <c r="N14" s="295">
        <f>O14+P14</f>
        <v>0</v>
      </c>
      <c r="O14" s="281">
        <f>SUM(O15:O17)</f>
        <v>0</v>
      </c>
      <c r="P14" s="281">
        <f>SUM(P15:P17)</f>
        <v>0</v>
      </c>
      <c r="Q14" s="295">
        <f>R14+S14</f>
        <v>0</v>
      </c>
      <c r="R14" s="281">
        <f>SUM(R15:R17)</f>
        <v>0</v>
      </c>
      <c r="S14" s="282">
        <f>SUM(S15:S17)</f>
        <v>0</v>
      </c>
      <c r="T14" s="279">
        <f t="shared" si="21"/>
        <v>0</v>
      </c>
      <c r="U14" s="295">
        <f>V14+W14</f>
        <v>0</v>
      </c>
      <c r="V14" s="296">
        <f>SUM(V15:V17)</f>
        <v>0</v>
      </c>
      <c r="W14" s="296">
        <f>SUM(W15:W17)</f>
        <v>0</v>
      </c>
      <c r="X14" s="295">
        <f>Y14+Z14</f>
        <v>0</v>
      </c>
      <c r="Y14" s="296">
        <f>SUM(Y15:Y17)</f>
        <v>0</v>
      </c>
      <c r="Z14" s="297">
        <f>SUM(Z15:Z17)</f>
        <v>0</v>
      </c>
    </row>
    <row r="15" spans="2:26" ht="15" customHeight="1">
      <c r="B15" s="1084"/>
      <c r="C15" s="112"/>
      <c r="D15" s="120" t="s">
        <v>221</v>
      </c>
      <c r="E15" s="114"/>
      <c r="F15" s="279">
        <f t="shared" si="9"/>
        <v>0</v>
      </c>
      <c r="G15" s="280">
        <f t="shared" si="14"/>
        <v>0</v>
      </c>
      <c r="H15" s="298">
        <f t="shared" si="15"/>
        <v>0</v>
      </c>
      <c r="I15" s="298">
        <f t="shared" si="16"/>
        <v>0</v>
      </c>
      <c r="J15" s="280">
        <f t="shared" si="17"/>
        <v>0</v>
      </c>
      <c r="K15" s="298">
        <f t="shared" si="18"/>
        <v>0</v>
      </c>
      <c r="L15" s="299">
        <f t="shared" si="19"/>
        <v>0</v>
      </c>
      <c r="M15" s="279">
        <f t="shared" si="20"/>
        <v>0</v>
      </c>
      <c r="N15" s="280">
        <f t="shared" ref="N15:N25" si="22">O15+P15</f>
        <v>0</v>
      </c>
      <c r="O15" s="298">
        <v>0</v>
      </c>
      <c r="P15" s="298">
        <v>0</v>
      </c>
      <c r="Q15" s="280">
        <f t="shared" ref="Q15:Q25" si="23">R15+S15</f>
        <v>0</v>
      </c>
      <c r="R15" s="298">
        <v>0</v>
      </c>
      <c r="S15" s="299">
        <v>0</v>
      </c>
      <c r="T15" s="279">
        <f t="shared" si="21"/>
        <v>0</v>
      </c>
      <c r="U15" s="280">
        <f t="shared" ref="U15:U25" si="24">V15+W15</f>
        <v>0</v>
      </c>
      <c r="V15" s="300"/>
      <c r="W15" s="300"/>
      <c r="X15" s="280">
        <f t="shared" ref="X15:X25" si="25">Y15+Z15</f>
        <v>0</v>
      </c>
      <c r="Y15" s="300"/>
      <c r="Z15" s="301"/>
    </row>
    <row r="16" spans="2:26" ht="15" customHeight="1">
      <c r="B16" s="1084"/>
      <c r="C16" s="112"/>
      <c r="D16" s="120" t="s">
        <v>222</v>
      </c>
      <c r="E16" s="114"/>
      <c r="F16" s="279">
        <f t="shared" si="9"/>
        <v>0</v>
      </c>
      <c r="G16" s="280">
        <f t="shared" si="14"/>
        <v>0</v>
      </c>
      <c r="H16" s="298">
        <f t="shared" si="15"/>
        <v>0</v>
      </c>
      <c r="I16" s="298">
        <f t="shared" si="16"/>
        <v>0</v>
      </c>
      <c r="J16" s="280">
        <f t="shared" si="17"/>
        <v>0</v>
      </c>
      <c r="K16" s="298">
        <f t="shared" si="18"/>
        <v>0</v>
      </c>
      <c r="L16" s="299">
        <f t="shared" si="19"/>
        <v>0</v>
      </c>
      <c r="M16" s="279">
        <f t="shared" si="20"/>
        <v>0</v>
      </c>
      <c r="N16" s="280">
        <f t="shared" si="22"/>
        <v>0</v>
      </c>
      <c r="O16" s="298">
        <v>0</v>
      </c>
      <c r="P16" s="298">
        <v>0</v>
      </c>
      <c r="Q16" s="280">
        <f t="shared" si="23"/>
        <v>0</v>
      </c>
      <c r="R16" s="298">
        <v>0</v>
      </c>
      <c r="S16" s="299">
        <v>0</v>
      </c>
      <c r="T16" s="279">
        <f t="shared" si="21"/>
        <v>0</v>
      </c>
      <c r="U16" s="280">
        <f t="shared" si="24"/>
        <v>0</v>
      </c>
      <c r="V16" s="300"/>
      <c r="W16" s="300"/>
      <c r="X16" s="280">
        <f t="shared" si="25"/>
        <v>0</v>
      </c>
      <c r="Y16" s="300"/>
      <c r="Z16" s="301"/>
    </row>
    <row r="17" spans="2:26" ht="15" customHeight="1">
      <c r="B17" s="1084"/>
      <c r="C17" s="115"/>
      <c r="D17" s="121" t="s">
        <v>223</v>
      </c>
      <c r="E17" s="117"/>
      <c r="F17" s="285">
        <f t="shared" si="9"/>
        <v>0</v>
      </c>
      <c r="G17" s="286">
        <f t="shared" si="14"/>
        <v>0</v>
      </c>
      <c r="H17" s="302">
        <f t="shared" si="15"/>
        <v>0</v>
      </c>
      <c r="I17" s="302">
        <f t="shared" si="16"/>
        <v>0</v>
      </c>
      <c r="J17" s="286">
        <f t="shared" si="17"/>
        <v>0</v>
      </c>
      <c r="K17" s="302">
        <f t="shared" si="18"/>
        <v>0</v>
      </c>
      <c r="L17" s="303">
        <f t="shared" si="19"/>
        <v>0</v>
      </c>
      <c r="M17" s="285">
        <f t="shared" si="20"/>
        <v>0</v>
      </c>
      <c r="N17" s="286">
        <f t="shared" si="22"/>
        <v>0</v>
      </c>
      <c r="O17" s="302">
        <v>0</v>
      </c>
      <c r="P17" s="302">
        <v>0</v>
      </c>
      <c r="Q17" s="286">
        <f t="shared" si="23"/>
        <v>0</v>
      </c>
      <c r="R17" s="302">
        <v>0</v>
      </c>
      <c r="S17" s="303">
        <v>0</v>
      </c>
      <c r="T17" s="285">
        <f t="shared" si="21"/>
        <v>0</v>
      </c>
      <c r="U17" s="286">
        <f t="shared" si="24"/>
        <v>0</v>
      </c>
      <c r="V17" s="304"/>
      <c r="W17" s="304"/>
      <c r="X17" s="286">
        <f t="shared" si="25"/>
        <v>0</v>
      </c>
      <c r="Y17" s="304"/>
      <c r="Z17" s="305"/>
    </row>
    <row r="18" spans="2:26" ht="15" customHeight="1">
      <c r="B18" s="1084"/>
      <c r="C18" s="119" t="s">
        <v>256</v>
      </c>
      <c r="D18" s="113"/>
      <c r="E18" s="114"/>
      <c r="F18" s="279">
        <f t="shared" si="9"/>
        <v>0</v>
      </c>
      <c r="G18" s="295">
        <f t="shared" si="14"/>
        <v>0</v>
      </c>
      <c r="H18" s="306">
        <f t="shared" si="15"/>
        <v>0</v>
      </c>
      <c r="I18" s="306">
        <f t="shared" si="16"/>
        <v>0</v>
      </c>
      <c r="J18" s="295">
        <f t="shared" si="17"/>
        <v>0</v>
      </c>
      <c r="K18" s="306">
        <f t="shared" si="18"/>
        <v>0</v>
      </c>
      <c r="L18" s="307">
        <f t="shared" si="19"/>
        <v>0</v>
      </c>
      <c r="M18" s="279">
        <f t="shared" si="20"/>
        <v>0</v>
      </c>
      <c r="N18" s="295">
        <f t="shared" si="22"/>
        <v>0</v>
      </c>
      <c r="O18" s="306">
        <f>SUM(O19:O21)</f>
        <v>0</v>
      </c>
      <c r="P18" s="306">
        <f>SUM(P19:P21)</f>
        <v>0</v>
      </c>
      <c r="Q18" s="295">
        <f t="shared" si="23"/>
        <v>0</v>
      </c>
      <c r="R18" s="306">
        <f>SUM(R19:R21)</f>
        <v>0</v>
      </c>
      <c r="S18" s="307">
        <f>SUM(S19:S21)</f>
        <v>0</v>
      </c>
      <c r="T18" s="279">
        <f t="shared" si="21"/>
        <v>0</v>
      </c>
      <c r="U18" s="295">
        <f t="shared" si="24"/>
        <v>0</v>
      </c>
      <c r="V18" s="308">
        <f>SUM(V19:V21)</f>
        <v>0</v>
      </c>
      <c r="W18" s="308">
        <f>SUM(W19:W21)</f>
        <v>0</v>
      </c>
      <c r="X18" s="295">
        <f t="shared" si="25"/>
        <v>0</v>
      </c>
      <c r="Y18" s="308">
        <f>SUM(Y19:Y21)</f>
        <v>0</v>
      </c>
      <c r="Z18" s="309">
        <f>SUM(Z19:Z21)</f>
        <v>0</v>
      </c>
    </row>
    <row r="19" spans="2:26" ht="15" customHeight="1">
      <c r="B19" s="1084"/>
      <c r="C19" s="112"/>
      <c r="D19" s="122" t="s">
        <v>224</v>
      </c>
      <c r="E19" s="123"/>
      <c r="F19" s="279">
        <f t="shared" si="9"/>
        <v>0</v>
      </c>
      <c r="G19" s="280">
        <f t="shared" si="14"/>
        <v>0</v>
      </c>
      <c r="H19" s="298">
        <f t="shared" si="15"/>
        <v>0</v>
      </c>
      <c r="I19" s="298">
        <f t="shared" si="16"/>
        <v>0</v>
      </c>
      <c r="J19" s="280">
        <f t="shared" si="17"/>
        <v>0</v>
      </c>
      <c r="K19" s="298">
        <f t="shared" si="18"/>
        <v>0</v>
      </c>
      <c r="L19" s="299">
        <f t="shared" si="19"/>
        <v>0</v>
      </c>
      <c r="M19" s="279">
        <f t="shared" si="20"/>
        <v>0</v>
      </c>
      <c r="N19" s="280">
        <f t="shared" si="22"/>
        <v>0</v>
      </c>
      <c r="O19" s="298">
        <v>0</v>
      </c>
      <c r="P19" s="298">
        <v>0</v>
      </c>
      <c r="Q19" s="280">
        <f t="shared" si="23"/>
        <v>0</v>
      </c>
      <c r="R19" s="298">
        <v>0</v>
      </c>
      <c r="S19" s="299">
        <v>0</v>
      </c>
      <c r="T19" s="279">
        <f t="shared" si="21"/>
        <v>0</v>
      </c>
      <c r="U19" s="280">
        <f t="shared" si="24"/>
        <v>0</v>
      </c>
      <c r="V19" s="300"/>
      <c r="W19" s="300"/>
      <c r="X19" s="280">
        <f t="shared" si="25"/>
        <v>0</v>
      </c>
      <c r="Y19" s="300"/>
      <c r="Z19" s="301"/>
    </row>
    <row r="20" spans="2:26" ht="15" customHeight="1">
      <c r="B20" s="1084"/>
      <c r="C20" s="112"/>
      <c r="D20" s="122" t="s">
        <v>225</v>
      </c>
      <c r="E20" s="123"/>
      <c r="F20" s="279">
        <f t="shared" si="9"/>
        <v>0</v>
      </c>
      <c r="G20" s="280">
        <f t="shared" si="14"/>
        <v>0</v>
      </c>
      <c r="H20" s="298">
        <f t="shared" si="15"/>
        <v>0</v>
      </c>
      <c r="I20" s="298">
        <f t="shared" si="16"/>
        <v>0</v>
      </c>
      <c r="J20" s="280">
        <f t="shared" si="17"/>
        <v>0</v>
      </c>
      <c r="K20" s="298">
        <f t="shared" si="18"/>
        <v>0</v>
      </c>
      <c r="L20" s="299">
        <f t="shared" si="19"/>
        <v>0</v>
      </c>
      <c r="M20" s="279">
        <f t="shared" si="20"/>
        <v>0</v>
      </c>
      <c r="N20" s="280">
        <f t="shared" si="22"/>
        <v>0</v>
      </c>
      <c r="O20" s="298">
        <v>0</v>
      </c>
      <c r="P20" s="298">
        <v>0</v>
      </c>
      <c r="Q20" s="280">
        <f t="shared" si="23"/>
        <v>0</v>
      </c>
      <c r="R20" s="298">
        <v>0</v>
      </c>
      <c r="S20" s="299">
        <v>0</v>
      </c>
      <c r="T20" s="279">
        <f t="shared" si="21"/>
        <v>0</v>
      </c>
      <c r="U20" s="280">
        <f t="shared" si="24"/>
        <v>0</v>
      </c>
      <c r="V20" s="300"/>
      <c r="W20" s="300"/>
      <c r="X20" s="280">
        <f t="shared" si="25"/>
        <v>0</v>
      </c>
      <c r="Y20" s="300"/>
      <c r="Z20" s="301"/>
    </row>
    <row r="21" spans="2:26" ht="15" customHeight="1">
      <c r="B21" s="1084"/>
      <c r="C21" s="112"/>
      <c r="D21" s="122" t="s">
        <v>226</v>
      </c>
      <c r="E21" s="123"/>
      <c r="F21" s="279">
        <f t="shared" si="9"/>
        <v>0</v>
      </c>
      <c r="G21" s="280">
        <f t="shared" si="14"/>
        <v>0</v>
      </c>
      <c r="H21" s="298">
        <f t="shared" si="15"/>
        <v>0</v>
      </c>
      <c r="I21" s="298">
        <f t="shared" si="16"/>
        <v>0</v>
      </c>
      <c r="J21" s="280">
        <f t="shared" si="17"/>
        <v>0</v>
      </c>
      <c r="K21" s="298">
        <f t="shared" si="18"/>
        <v>0</v>
      </c>
      <c r="L21" s="299">
        <f t="shared" si="19"/>
        <v>0</v>
      </c>
      <c r="M21" s="279">
        <f t="shared" si="20"/>
        <v>0</v>
      </c>
      <c r="N21" s="280">
        <f t="shared" si="22"/>
        <v>0</v>
      </c>
      <c r="O21" s="298">
        <v>0</v>
      </c>
      <c r="P21" s="298">
        <v>0</v>
      </c>
      <c r="Q21" s="280">
        <f t="shared" si="23"/>
        <v>0</v>
      </c>
      <c r="R21" s="298">
        <v>0</v>
      </c>
      <c r="S21" s="299">
        <v>0</v>
      </c>
      <c r="T21" s="279">
        <f t="shared" si="21"/>
        <v>0</v>
      </c>
      <c r="U21" s="280">
        <f t="shared" si="24"/>
        <v>0</v>
      </c>
      <c r="V21" s="300"/>
      <c r="W21" s="300"/>
      <c r="X21" s="280">
        <f t="shared" si="25"/>
        <v>0</v>
      </c>
      <c r="Y21" s="300"/>
      <c r="Z21" s="301"/>
    </row>
    <row r="22" spans="2:26" ht="15" customHeight="1">
      <c r="B22" s="1084"/>
      <c r="C22" s="124" t="s">
        <v>257</v>
      </c>
      <c r="D22" s="125"/>
      <c r="E22" s="126"/>
      <c r="F22" s="310">
        <f t="shared" si="9"/>
        <v>0</v>
      </c>
      <c r="G22" s="311">
        <f t="shared" si="14"/>
        <v>0</v>
      </c>
      <c r="H22" s="312">
        <f t="shared" si="15"/>
        <v>0</v>
      </c>
      <c r="I22" s="312">
        <f t="shared" si="16"/>
        <v>0</v>
      </c>
      <c r="J22" s="311">
        <f t="shared" si="17"/>
        <v>0</v>
      </c>
      <c r="K22" s="312">
        <f t="shared" si="18"/>
        <v>0</v>
      </c>
      <c r="L22" s="313">
        <f t="shared" si="19"/>
        <v>0</v>
      </c>
      <c r="M22" s="310">
        <f t="shared" si="20"/>
        <v>0</v>
      </c>
      <c r="N22" s="311">
        <f t="shared" si="22"/>
        <v>0</v>
      </c>
      <c r="O22" s="312">
        <v>0</v>
      </c>
      <c r="P22" s="312">
        <v>0</v>
      </c>
      <c r="Q22" s="311">
        <f t="shared" si="23"/>
        <v>0</v>
      </c>
      <c r="R22" s="312">
        <v>0</v>
      </c>
      <c r="S22" s="313">
        <v>0</v>
      </c>
      <c r="T22" s="310">
        <f t="shared" si="21"/>
        <v>0</v>
      </c>
      <c r="U22" s="311">
        <f t="shared" si="24"/>
        <v>0</v>
      </c>
      <c r="V22" s="314"/>
      <c r="W22" s="314"/>
      <c r="X22" s="311">
        <f t="shared" si="25"/>
        <v>0</v>
      </c>
      <c r="Y22" s="314"/>
      <c r="Z22" s="315"/>
    </row>
    <row r="23" spans="2:26" ht="15" customHeight="1">
      <c r="B23" s="1084"/>
      <c r="C23" s="124" t="s">
        <v>258</v>
      </c>
      <c r="D23" s="125"/>
      <c r="E23" s="126"/>
      <c r="F23" s="310">
        <f t="shared" si="9"/>
        <v>0</v>
      </c>
      <c r="G23" s="311">
        <f t="shared" si="14"/>
        <v>0</v>
      </c>
      <c r="H23" s="312">
        <f t="shared" si="15"/>
        <v>0</v>
      </c>
      <c r="I23" s="312">
        <f t="shared" si="16"/>
        <v>0</v>
      </c>
      <c r="J23" s="311">
        <f t="shared" si="17"/>
        <v>0</v>
      </c>
      <c r="K23" s="312">
        <f t="shared" si="18"/>
        <v>0</v>
      </c>
      <c r="L23" s="313">
        <f t="shared" si="19"/>
        <v>0</v>
      </c>
      <c r="M23" s="310">
        <f t="shared" si="20"/>
        <v>0</v>
      </c>
      <c r="N23" s="311">
        <f t="shared" si="22"/>
        <v>0</v>
      </c>
      <c r="O23" s="312">
        <v>0</v>
      </c>
      <c r="P23" s="312">
        <v>0</v>
      </c>
      <c r="Q23" s="311">
        <f t="shared" si="23"/>
        <v>0</v>
      </c>
      <c r="R23" s="312">
        <v>0</v>
      </c>
      <c r="S23" s="313">
        <v>0</v>
      </c>
      <c r="T23" s="310">
        <f t="shared" si="21"/>
        <v>0</v>
      </c>
      <c r="U23" s="311">
        <f t="shared" si="24"/>
        <v>0</v>
      </c>
      <c r="V23" s="314"/>
      <c r="W23" s="314"/>
      <c r="X23" s="311">
        <f t="shared" si="25"/>
        <v>0</v>
      </c>
      <c r="Y23" s="314"/>
      <c r="Z23" s="315"/>
    </row>
    <row r="24" spans="2:26" ht="15" customHeight="1">
      <c r="B24" s="1084"/>
      <c r="C24" s="124" t="s">
        <v>259</v>
      </c>
      <c r="D24" s="127"/>
      <c r="E24" s="128"/>
      <c r="F24" s="310">
        <f t="shared" si="9"/>
        <v>0</v>
      </c>
      <c r="G24" s="311">
        <f t="shared" si="14"/>
        <v>0</v>
      </c>
      <c r="H24" s="312">
        <f t="shared" si="15"/>
        <v>0</v>
      </c>
      <c r="I24" s="312">
        <f t="shared" si="16"/>
        <v>0</v>
      </c>
      <c r="J24" s="311">
        <f t="shared" si="17"/>
        <v>0</v>
      </c>
      <c r="K24" s="312">
        <f t="shared" si="18"/>
        <v>0</v>
      </c>
      <c r="L24" s="313">
        <f t="shared" si="19"/>
        <v>0</v>
      </c>
      <c r="M24" s="310">
        <f t="shared" si="20"/>
        <v>0</v>
      </c>
      <c r="N24" s="311">
        <f t="shared" si="22"/>
        <v>0</v>
      </c>
      <c r="O24" s="312">
        <v>0</v>
      </c>
      <c r="P24" s="312">
        <v>0</v>
      </c>
      <c r="Q24" s="311">
        <f t="shared" si="23"/>
        <v>0</v>
      </c>
      <c r="R24" s="312">
        <v>0</v>
      </c>
      <c r="S24" s="313">
        <v>0</v>
      </c>
      <c r="T24" s="310">
        <f t="shared" si="21"/>
        <v>0</v>
      </c>
      <c r="U24" s="311">
        <f t="shared" si="24"/>
        <v>0</v>
      </c>
      <c r="V24" s="314"/>
      <c r="W24" s="314"/>
      <c r="X24" s="311">
        <f t="shared" si="25"/>
        <v>0</v>
      </c>
      <c r="Y24" s="314"/>
      <c r="Z24" s="315"/>
    </row>
    <row r="25" spans="2:26" ht="15" customHeight="1">
      <c r="B25" s="1084"/>
      <c r="C25" s="124" t="s">
        <v>260</v>
      </c>
      <c r="D25" s="127"/>
      <c r="E25" s="128"/>
      <c r="F25" s="310">
        <f t="shared" si="9"/>
        <v>0</v>
      </c>
      <c r="G25" s="311">
        <f t="shared" si="14"/>
        <v>0</v>
      </c>
      <c r="H25" s="312">
        <f t="shared" si="15"/>
        <v>0</v>
      </c>
      <c r="I25" s="312">
        <f t="shared" si="16"/>
        <v>0</v>
      </c>
      <c r="J25" s="311">
        <f t="shared" si="17"/>
        <v>0</v>
      </c>
      <c r="K25" s="312">
        <f t="shared" si="18"/>
        <v>0</v>
      </c>
      <c r="L25" s="313">
        <f t="shared" si="19"/>
        <v>0</v>
      </c>
      <c r="M25" s="310">
        <f t="shared" si="20"/>
        <v>0</v>
      </c>
      <c r="N25" s="311">
        <f t="shared" si="22"/>
        <v>0</v>
      </c>
      <c r="O25" s="312">
        <v>0</v>
      </c>
      <c r="P25" s="312">
        <v>0</v>
      </c>
      <c r="Q25" s="311">
        <f t="shared" si="23"/>
        <v>0</v>
      </c>
      <c r="R25" s="312">
        <v>0</v>
      </c>
      <c r="S25" s="313">
        <v>0</v>
      </c>
      <c r="T25" s="310">
        <f t="shared" si="21"/>
        <v>0</v>
      </c>
      <c r="U25" s="311">
        <f t="shared" si="24"/>
        <v>0</v>
      </c>
      <c r="V25" s="314"/>
      <c r="W25" s="314"/>
      <c r="X25" s="311">
        <f t="shared" si="25"/>
        <v>0</v>
      </c>
      <c r="Y25" s="314"/>
      <c r="Z25" s="315"/>
    </row>
    <row r="26" spans="2:26" ht="15" customHeight="1">
      <c r="B26" s="1084"/>
      <c r="C26" s="124" t="s">
        <v>261</v>
      </c>
      <c r="D26" s="127"/>
      <c r="E26" s="128"/>
      <c r="F26" s="310">
        <f t="shared" ref="F26:F31" si="26">M26+T26+F54+M54+T54</f>
        <v>0</v>
      </c>
      <c r="G26" s="311">
        <f t="shared" ref="G26:G31" si="27">N26+U26+G54+N54+U54</f>
        <v>0</v>
      </c>
      <c r="H26" s="312">
        <f t="shared" ref="H26:H31" si="28">O26+V26+H54+O54+V54</f>
        <v>0</v>
      </c>
      <c r="I26" s="312">
        <f t="shared" ref="I26:I31" si="29">P26+W26+I54+P54+W54</f>
        <v>0</v>
      </c>
      <c r="J26" s="311">
        <f t="shared" ref="J26:J31" si="30">Q26+X26+J54+Q54+X54</f>
        <v>0</v>
      </c>
      <c r="K26" s="312">
        <f t="shared" ref="K26:K31" si="31">R26+Y26+K54+R54+Y54</f>
        <v>0</v>
      </c>
      <c r="L26" s="313">
        <f t="shared" ref="L26:L31" si="32">S26+Z26+L54+S54+Z54</f>
        <v>0</v>
      </c>
      <c r="M26" s="310">
        <f t="shared" si="20"/>
        <v>0</v>
      </c>
      <c r="N26" s="311">
        <f>O26+P26</f>
        <v>0</v>
      </c>
      <c r="O26" s="312">
        <v>0</v>
      </c>
      <c r="P26" s="312">
        <v>0</v>
      </c>
      <c r="Q26" s="311">
        <f>R26+S26</f>
        <v>0</v>
      </c>
      <c r="R26" s="312">
        <v>0</v>
      </c>
      <c r="S26" s="313">
        <v>0</v>
      </c>
      <c r="T26" s="310">
        <f t="shared" si="21"/>
        <v>0</v>
      </c>
      <c r="U26" s="311">
        <f>V26+W26</f>
        <v>0</v>
      </c>
      <c r="V26" s="314"/>
      <c r="W26" s="314"/>
      <c r="X26" s="311">
        <f>Y26+Z26</f>
        <v>0</v>
      </c>
      <c r="Y26" s="314"/>
      <c r="Z26" s="315"/>
    </row>
    <row r="27" spans="2:26" ht="15" customHeight="1" thickBot="1">
      <c r="B27" s="1085"/>
      <c r="C27" s="1086" t="s">
        <v>227</v>
      </c>
      <c r="D27" s="1087"/>
      <c r="E27" s="1088"/>
      <c r="F27" s="316">
        <f t="shared" si="26"/>
        <v>0</v>
      </c>
      <c r="G27" s="317">
        <f t="shared" si="27"/>
        <v>0</v>
      </c>
      <c r="H27" s="317">
        <f t="shared" si="28"/>
        <v>0</v>
      </c>
      <c r="I27" s="317">
        <f t="shared" si="29"/>
        <v>0</v>
      </c>
      <c r="J27" s="317">
        <f t="shared" si="30"/>
        <v>0</v>
      </c>
      <c r="K27" s="317">
        <f t="shared" si="31"/>
        <v>0</v>
      </c>
      <c r="L27" s="318">
        <f t="shared" si="32"/>
        <v>0</v>
      </c>
      <c r="M27" s="316">
        <f t="shared" ref="M27:Z27" si="33">M9+M12+M13+M14+M18+M22+M23+M24+M25+M26</f>
        <v>0</v>
      </c>
      <c r="N27" s="317">
        <f t="shared" si="33"/>
        <v>0</v>
      </c>
      <c r="O27" s="317">
        <f t="shared" si="33"/>
        <v>0</v>
      </c>
      <c r="P27" s="317">
        <f t="shared" si="33"/>
        <v>0</v>
      </c>
      <c r="Q27" s="317">
        <f t="shared" si="33"/>
        <v>0</v>
      </c>
      <c r="R27" s="317">
        <f t="shared" si="33"/>
        <v>0</v>
      </c>
      <c r="S27" s="318">
        <f t="shared" si="33"/>
        <v>0</v>
      </c>
      <c r="T27" s="316">
        <f t="shared" si="33"/>
        <v>0</v>
      </c>
      <c r="U27" s="317">
        <f t="shared" si="33"/>
        <v>0</v>
      </c>
      <c r="V27" s="319">
        <f t="shared" si="33"/>
        <v>0</v>
      </c>
      <c r="W27" s="319">
        <f t="shared" si="33"/>
        <v>0</v>
      </c>
      <c r="X27" s="317">
        <f t="shared" si="33"/>
        <v>0</v>
      </c>
      <c r="Y27" s="319">
        <f t="shared" si="33"/>
        <v>0</v>
      </c>
      <c r="Z27" s="320">
        <f t="shared" si="33"/>
        <v>0</v>
      </c>
    </row>
    <row r="28" spans="2:26" ht="15" customHeight="1" thickTop="1">
      <c r="B28" s="1083" t="s">
        <v>228</v>
      </c>
      <c r="C28" s="129" t="s">
        <v>262</v>
      </c>
      <c r="D28" s="130"/>
      <c r="E28" s="131"/>
      <c r="F28" s="321">
        <f t="shared" si="26"/>
        <v>0</v>
      </c>
      <c r="G28" s="322">
        <f t="shared" si="27"/>
        <v>0</v>
      </c>
      <c r="H28" s="322">
        <f t="shared" si="28"/>
        <v>0</v>
      </c>
      <c r="I28" s="322">
        <f t="shared" si="29"/>
        <v>0</v>
      </c>
      <c r="J28" s="322">
        <f t="shared" si="30"/>
        <v>0</v>
      </c>
      <c r="K28" s="322">
        <f t="shared" si="31"/>
        <v>0</v>
      </c>
      <c r="L28" s="323">
        <f t="shared" si="32"/>
        <v>0</v>
      </c>
      <c r="M28" s="321">
        <f>N28+Q28</f>
        <v>0</v>
      </c>
      <c r="N28" s="322">
        <f>O28+P28</f>
        <v>0</v>
      </c>
      <c r="O28" s="322">
        <v>0</v>
      </c>
      <c r="P28" s="322">
        <v>0</v>
      </c>
      <c r="Q28" s="322">
        <f>R28+S28</f>
        <v>0</v>
      </c>
      <c r="R28" s="322">
        <v>0</v>
      </c>
      <c r="S28" s="323">
        <v>0</v>
      </c>
      <c r="T28" s="321">
        <f>U28+X28</f>
        <v>0</v>
      </c>
      <c r="U28" s="322">
        <f>V28+W28</f>
        <v>0</v>
      </c>
      <c r="V28" s="324"/>
      <c r="W28" s="325"/>
      <c r="X28" s="322">
        <f>Y28+Z28</f>
        <v>0</v>
      </c>
      <c r="Y28" s="324"/>
      <c r="Z28" s="326"/>
    </row>
    <row r="29" spans="2:26" ht="15" customHeight="1">
      <c r="B29" s="1084"/>
      <c r="C29" s="124" t="s">
        <v>263</v>
      </c>
      <c r="D29" s="125"/>
      <c r="E29" s="126"/>
      <c r="F29" s="310">
        <f t="shared" si="26"/>
        <v>0</v>
      </c>
      <c r="G29" s="311">
        <f t="shared" si="27"/>
        <v>0</v>
      </c>
      <c r="H29" s="311">
        <f t="shared" si="28"/>
        <v>0</v>
      </c>
      <c r="I29" s="311">
        <f t="shared" si="29"/>
        <v>0</v>
      </c>
      <c r="J29" s="311">
        <f t="shared" si="30"/>
        <v>0</v>
      </c>
      <c r="K29" s="311">
        <f t="shared" si="31"/>
        <v>0</v>
      </c>
      <c r="L29" s="327">
        <f t="shared" si="32"/>
        <v>0</v>
      </c>
      <c r="M29" s="310">
        <f>N29+Q29</f>
        <v>0</v>
      </c>
      <c r="N29" s="311">
        <f>O29+P29</f>
        <v>0</v>
      </c>
      <c r="O29" s="311">
        <v>0</v>
      </c>
      <c r="P29" s="311">
        <v>0</v>
      </c>
      <c r="Q29" s="311">
        <f>R29+S29</f>
        <v>0</v>
      </c>
      <c r="R29" s="311">
        <v>0</v>
      </c>
      <c r="S29" s="327">
        <v>0</v>
      </c>
      <c r="T29" s="310">
        <f>U29+X29</f>
        <v>0</v>
      </c>
      <c r="U29" s="311">
        <f>V29+W29</f>
        <v>0</v>
      </c>
      <c r="V29" s="328"/>
      <c r="W29" s="329"/>
      <c r="X29" s="311">
        <f>Y29+Z29</f>
        <v>0</v>
      </c>
      <c r="Y29" s="328"/>
      <c r="Z29" s="330"/>
    </row>
    <row r="30" spans="2:26" ht="15" customHeight="1" thickBot="1">
      <c r="B30" s="1085"/>
      <c r="C30" s="1086" t="s">
        <v>227</v>
      </c>
      <c r="D30" s="1087"/>
      <c r="E30" s="1088"/>
      <c r="F30" s="316">
        <f t="shared" si="26"/>
        <v>0</v>
      </c>
      <c r="G30" s="317">
        <f t="shared" si="27"/>
        <v>0</v>
      </c>
      <c r="H30" s="317">
        <f t="shared" si="28"/>
        <v>0</v>
      </c>
      <c r="I30" s="317">
        <f t="shared" si="29"/>
        <v>0</v>
      </c>
      <c r="J30" s="317">
        <f t="shared" si="30"/>
        <v>0</v>
      </c>
      <c r="K30" s="317">
        <f t="shared" si="31"/>
        <v>0</v>
      </c>
      <c r="L30" s="318">
        <f t="shared" si="32"/>
        <v>0</v>
      </c>
      <c r="M30" s="316">
        <f>M28+M29</f>
        <v>0</v>
      </c>
      <c r="N30" s="317">
        <f t="shared" ref="N30:S30" si="34">N28+N29</f>
        <v>0</v>
      </c>
      <c r="O30" s="317">
        <f t="shared" si="34"/>
        <v>0</v>
      </c>
      <c r="P30" s="317">
        <f t="shared" si="34"/>
        <v>0</v>
      </c>
      <c r="Q30" s="317">
        <f t="shared" si="34"/>
        <v>0</v>
      </c>
      <c r="R30" s="317">
        <f t="shared" si="34"/>
        <v>0</v>
      </c>
      <c r="S30" s="318">
        <f t="shared" si="34"/>
        <v>0</v>
      </c>
      <c r="T30" s="316">
        <f>T28+T29</f>
        <v>0</v>
      </c>
      <c r="U30" s="317">
        <f t="shared" ref="U30:Z30" si="35">U28+U29</f>
        <v>0</v>
      </c>
      <c r="V30" s="319">
        <f t="shared" si="35"/>
        <v>0</v>
      </c>
      <c r="W30" s="319">
        <f t="shared" si="35"/>
        <v>0</v>
      </c>
      <c r="X30" s="317">
        <f t="shared" si="35"/>
        <v>0</v>
      </c>
      <c r="Y30" s="319">
        <f t="shared" si="35"/>
        <v>0</v>
      </c>
      <c r="Z30" s="320">
        <f t="shared" si="35"/>
        <v>0</v>
      </c>
    </row>
    <row r="31" spans="2:26" ht="15" customHeight="1" thickTop="1" thickBot="1">
      <c r="B31" s="1089" t="s">
        <v>229</v>
      </c>
      <c r="C31" s="1090"/>
      <c r="D31" s="1090"/>
      <c r="E31" s="1091"/>
      <c r="F31" s="331">
        <f t="shared" si="26"/>
        <v>0</v>
      </c>
      <c r="G31" s="332">
        <f t="shared" si="27"/>
        <v>0</v>
      </c>
      <c r="H31" s="332">
        <f t="shared" si="28"/>
        <v>0</v>
      </c>
      <c r="I31" s="332">
        <f t="shared" si="29"/>
        <v>0</v>
      </c>
      <c r="J31" s="332">
        <f t="shared" si="30"/>
        <v>0</v>
      </c>
      <c r="K31" s="332">
        <f t="shared" si="31"/>
        <v>0</v>
      </c>
      <c r="L31" s="333">
        <f t="shared" si="32"/>
        <v>0</v>
      </c>
      <c r="M31" s="331">
        <f>M27+M30</f>
        <v>0</v>
      </c>
      <c r="N31" s="332">
        <f t="shared" ref="N31:S31" si="36">N27+N30</f>
        <v>0</v>
      </c>
      <c r="O31" s="332">
        <f t="shared" si="36"/>
        <v>0</v>
      </c>
      <c r="P31" s="332">
        <f t="shared" si="36"/>
        <v>0</v>
      </c>
      <c r="Q31" s="332">
        <f t="shared" si="36"/>
        <v>0</v>
      </c>
      <c r="R31" s="332">
        <f t="shared" si="36"/>
        <v>0</v>
      </c>
      <c r="S31" s="333">
        <f t="shared" si="36"/>
        <v>0</v>
      </c>
      <c r="T31" s="331">
        <f>T27+T30</f>
        <v>0</v>
      </c>
      <c r="U31" s="332">
        <f t="shared" ref="U31:Z31" si="37">U27+U30</f>
        <v>0</v>
      </c>
      <c r="V31" s="334">
        <f t="shared" si="37"/>
        <v>0</v>
      </c>
      <c r="W31" s="334">
        <f t="shared" si="37"/>
        <v>0</v>
      </c>
      <c r="X31" s="332">
        <f t="shared" si="37"/>
        <v>0</v>
      </c>
      <c r="Y31" s="334">
        <f t="shared" si="37"/>
        <v>0</v>
      </c>
      <c r="Z31" s="335">
        <f t="shared" si="37"/>
        <v>0</v>
      </c>
    </row>
    <row r="32" spans="2:26" s="53" customFormat="1" ht="8.25" customHeight="1" thickBot="1">
      <c r="B32" s="55"/>
      <c r="C32" s="132"/>
      <c r="D32" s="55"/>
      <c r="E32" s="55"/>
      <c r="L32" s="54"/>
      <c r="S32" s="54"/>
      <c r="Z32" s="54"/>
    </row>
    <row r="33" spans="2:26" ht="15" customHeight="1">
      <c r="B33" s="260"/>
      <c r="C33" s="261"/>
      <c r="D33" s="261"/>
      <c r="E33" s="262"/>
      <c r="F33" s="263" t="s">
        <v>207</v>
      </c>
      <c r="G33" s="264"/>
      <c r="H33" s="264"/>
      <c r="I33" s="264"/>
      <c r="J33" s="264"/>
      <c r="K33" s="264"/>
      <c r="L33" s="265"/>
      <c r="M33" s="263" t="s">
        <v>208</v>
      </c>
      <c r="N33" s="264"/>
      <c r="O33" s="264"/>
      <c r="P33" s="264"/>
      <c r="Q33" s="264"/>
      <c r="R33" s="264"/>
      <c r="S33" s="265"/>
      <c r="T33" s="263" t="s">
        <v>209</v>
      </c>
      <c r="U33" s="264"/>
      <c r="V33" s="264"/>
      <c r="W33" s="264"/>
      <c r="X33" s="264"/>
      <c r="Y33" s="264"/>
      <c r="Z33" s="265"/>
    </row>
    <row r="34" spans="2:26" ht="15" customHeight="1">
      <c r="B34" s="1100" t="s">
        <v>245</v>
      </c>
      <c r="C34" s="1102" t="s">
        <v>210</v>
      </c>
      <c r="D34" s="1093"/>
      <c r="E34" s="1094"/>
      <c r="F34" s="1097" t="s">
        <v>105</v>
      </c>
      <c r="G34" s="1092" t="s">
        <v>246</v>
      </c>
      <c r="H34" s="1093"/>
      <c r="I34" s="1099"/>
      <c r="J34" s="1092" t="s">
        <v>247</v>
      </c>
      <c r="K34" s="1093"/>
      <c r="L34" s="1094"/>
      <c r="M34" s="1097" t="s">
        <v>105</v>
      </c>
      <c r="N34" s="1092" t="s">
        <v>246</v>
      </c>
      <c r="O34" s="1093"/>
      <c r="P34" s="1099"/>
      <c r="Q34" s="1092" t="s">
        <v>247</v>
      </c>
      <c r="R34" s="1093"/>
      <c r="S34" s="1094"/>
      <c r="T34" s="1097" t="s">
        <v>105</v>
      </c>
      <c r="U34" s="1092" t="s">
        <v>246</v>
      </c>
      <c r="V34" s="1093"/>
      <c r="W34" s="1099"/>
      <c r="X34" s="1092" t="s">
        <v>247</v>
      </c>
      <c r="Y34" s="1093"/>
      <c r="Z34" s="1094"/>
    </row>
    <row r="35" spans="2:26" ht="30" customHeight="1">
      <c r="B35" s="1101"/>
      <c r="C35" s="1103"/>
      <c r="D35" s="1104"/>
      <c r="E35" s="1105"/>
      <c r="F35" s="1098"/>
      <c r="G35" s="267" t="s">
        <v>211</v>
      </c>
      <c r="H35" s="268" t="s">
        <v>249</v>
      </c>
      <c r="I35" s="268" t="s">
        <v>248</v>
      </c>
      <c r="J35" s="267" t="s">
        <v>195</v>
      </c>
      <c r="K35" s="268" t="s">
        <v>249</v>
      </c>
      <c r="L35" s="269" t="s">
        <v>250</v>
      </c>
      <c r="M35" s="1098"/>
      <c r="N35" s="267" t="s">
        <v>211</v>
      </c>
      <c r="O35" s="268" t="s">
        <v>249</v>
      </c>
      <c r="P35" s="268" t="s">
        <v>248</v>
      </c>
      <c r="Q35" s="267" t="s">
        <v>195</v>
      </c>
      <c r="R35" s="268" t="s">
        <v>249</v>
      </c>
      <c r="S35" s="269" t="s">
        <v>250</v>
      </c>
      <c r="T35" s="1098"/>
      <c r="U35" s="267" t="s">
        <v>211</v>
      </c>
      <c r="V35" s="268" t="s">
        <v>249</v>
      </c>
      <c r="W35" s="268" t="s">
        <v>248</v>
      </c>
      <c r="X35" s="267" t="s">
        <v>195</v>
      </c>
      <c r="Y35" s="268" t="s">
        <v>249</v>
      </c>
      <c r="Z35" s="269" t="s">
        <v>250</v>
      </c>
    </row>
    <row r="36" spans="2:26" s="55" customFormat="1" ht="15" customHeight="1">
      <c r="B36" s="1101"/>
      <c r="C36" s="1103"/>
      <c r="D36" s="1104"/>
      <c r="E36" s="1105"/>
      <c r="F36" s="266" t="s">
        <v>212</v>
      </c>
      <c r="G36" s="268" t="s">
        <v>213</v>
      </c>
      <c r="H36" s="268" t="s">
        <v>214</v>
      </c>
      <c r="I36" s="268" t="s">
        <v>215</v>
      </c>
      <c r="J36" s="268" t="s">
        <v>216</v>
      </c>
      <c r="K36" s="268" t="s">
        <v>217</v>
      </c>
      <c r="L36" s="269" t="s">
        <v>218</v>
      </c>
      <c r="M36" s="266" t="s">
        <v>212</v>
      </c>
      <c r="N36" s="268" t="s">
        <v>213</v>
      </c>
      <c r="O36" s="268" t="s">
        <v>214</v>
      </c>
      <c r="P36" s="268" t="s">
        <v>215</v>
      </c>
      <c r="Q36" s="268" t="s">
        <v>216</v>
      </c>
      <c r="R36" s="268" t="s">
        <v>217</v>
      </c>
      <c r="S36" s="269" t="s">
        <v>218</v>
      </c>
      <c r="T36" s="266" t="s">
        <v>212</v>
      </c>
      <c r="U36" s="268" t="s">
        <v>213</v>
      </c>
      <c r="V36" s="268" t="s">
        <v>214</v>
      </c>
      <c r="W36" s="268" t="s">
        <v>215</v>
      </c>
      <c r="X36" s="268" t="s">
        <v>216</v>
      </c>
      <c r="Y36" s="268" t="s">
        <v>217</v>
      </c>
      <c r="Z36" s="269" t="s">
        <v>218</v>
      </c>
    </row>
    <row r="37" spans="2:26" ht="15" customHeight="1">
      <c r="B37" s="1096" t="s">
        <v>264</v>
      </c>
      <c r="C37" s="109" t="s">
        <v>252</v>
      </c>
      <c r="D37" s="110"/>
      <c r="E37" s="111"/>
      <c r="F37" s="274">
        <f>G37+J37</f>
        <v>0</v>
      </c>
      <c r="G37" s="275">
        <f>H37+I37</f>
        <v>0</v>
      </c>
      <c r="H37" s="277">
        <f>SUM(H38:H39)</f>
        <v>0</v>
      </c>
      <c r="I37" s="277">
        <f>SUM(I38:I39)</f>
        <v>0</v>
      </c>
      <c r="J37" s="275">
        <f>K37+L37</f>
        <v>0</v>
      </c>
      <c r="K37" s="277">
        <f>SUM(K38:K39)</f>
        <v>0</v>
      </c>
      <c r="L37" s="278">
        <f>SUM(L38:L39)</f>
        <v>0</v>
      </c>
      <c r="M37" s="274">
        <f>N37+Q37</f>
        <v>0</v>
      </c>
      <c r="N37" s="275">
        <f>O37+P37</f>
        <v>0</v>
      </c>
      <c r="O37" s="277">
        <f>SUM(O38:O39)</f>
        <v>0</v>
      </c>
      <c r="P37" s="277">
        <f>SUM(P38:P39)</f>
        <v>0</v>
      </c>
      <c r="Q37" s="275">
        <f>R37+S37</f>
        <v>0</v>
      </c>
      <c r="R37" s="277">
        <f>SUM(R38:R39)</f>
        <v>0</v>
      </c>
      <c r="S37" s="278">
        <f>SUM(S38:S39)</f>
        <v>0</v>
      </c>
      <c r="T37" s="274">
        <f>U37+X37</f>
        <v>0</v>
      </c>
      <c r="U37" s="275">
        <f>V37+W37</f>
        <v>0</v>
      </c>
      <c r="V37" s="277">
        <f>SUM(V38:V39)</f>
        <v>0</v>
      </c>
      <c r="W37" s="277">
        <f>SUM(W38:W39)</f>
        <v>0</v>
      </c>
      <c r="X37" s="275">
        <f>Y37+Z37</f>
        <v>0</v>
      </c>
      <c r="Y37" s="277">
        <f>SUM(Y38:Y39)</f>
        <v>0</v>
      </c>
      <c r="Z37" s="278">
        <f>SUM(Z38:Z39)</f>
        <v>0</v>
      </c>
    </row>
    <row r="38" spans="2:26" ht="15" customHeight="1">
      <c r="B38" s="1084"/>
      <c r="C38" s="112"/>
      <c r="D38" s="113" t="s">
        <v>219</v>
      </c>
      <c r="E38" s="114"/>
      <c r="F38" s="279">
        <f t="shared" ref="F38" si="38">G38+J38</f>
        <v>0</v>
      </c>
      <c r="G38" s="280">
        <f>H38+I38</f>
        <v>0</v>
      </c>
      <c r="H38" s="283"/>
      <c r="I38" s="283"/>
      <c r="J38" s="280">
        <f>K38+L38</f>
        <v>0</v>
      </c>
      <c r="K38" s="283"/>
      <c r="L38" s="284"/>
      <c r="M38" s="279">
        <f t="shared" ref="M38" si="39">N38+Q38</f>
        <v>0</v>
      </c>
      <c r="N38" s="280">
        <f>O38+P38</f>
        <v>0</v>
      </c>
      <c r="O38" s="283"/>
      <c r="P38" s="283"/>
      <c r="Q38" s="280">
        <f>R38+S38</f>
        <v>0</v>
      </c>
      <c r="R38" s="283"/>
      <c r="S38" s="284"/>
      <c r="T38" s="279">
        <f t="shared" ref="T38" si="40">U38+X38</f>
        <v>0</v>
      </c>
      <c r="U38" s="280">
        <f>V38+W38</f>
        <v>0</v>
      </c>
      <c r="V38" s="283"/>
      <c r="W38" s="283"/>
      <c r="X38" s="280">
        <f>Y38+Z38</f>
        <v>0</v>
      </c>
      <c r="Y38" s="283"/>
      <c r="Z38" s="284"/>
    </row>
    <row r="39" spans="2:26" ht="15" customHeight="1">
      <c r="B39" s="1084"/>
      <c r="C39" s="115"/>
      <c r="D39" s="116" t="s">
        <v>220</v>
      </c>
      <c r="E39" s="117"/>
      <c r="F39" s="285">
        <f>G39+J39</f>
        <v>0</v>
      </c>
      <c r="G39" s="286">
        <f t="shared" ref="G39:G41" si="41">H39+I39</f>
        <v>0</v>
      </c>
      <c r="H39" s="289"/>
      <c r="I39" s="289"/>
      <c r="J39" s="286">
        <f t="shared" ref="J39:J41" si="42">K39+L39</f>
        <v>0</v>
      </c>
      <c r="K39" s="289"/>
      <c r="L39" s="290"/>
      <c r="M39" s="285">
        <f>N39+Q39</f>
        <v>0</v>
      </c>
      <c r="N39" s="286">
        <f t="shared" ref="N39:N41" si="43">O39+P39</f>
        <v>0</v>
      </c>
      <c r="O39" s="289"/>
      <c r="P39" s="289"/>
      <c r="Q39" s="286">
        <f t="shared" ref="Q39:Q41" si="44">R39+S39</f>
        <v>0</v>
      </c>
      <c r="R39" s="289"/>
      <c r="S39" s="290"/>
      <c r="T39" s="285">
        <f>U39+X39</f>
        <v>0</v>
      </c>
      <c r="U39" s="286">
        <f t="shared" ref="U39:U41" si="45">V39+W39</f>
        <v>0</v>
      </c>
      <c r="V39" s="289"/>
      <c r="W39" s="289"/>
      <c r="X39" s="286">
        <f t="shared" ref="X39:X41" si="46">Y39+Z39</f>
        <v>0</v>
      </c>
      <c r="Y39" s="289"/>
      <c r="Z39" s="290"/>
    </row>
    <row r="40" spans="2:26" ht="15" customHeight="1">
      <c r="B40" s="1084"/>
      <c r="C40" s="118" t="s">
        <v>253</v>
      </c>
      <c r="D40" s="116"/>
      <c r="E40" s="117"/>
      <c r="F40" s="285">
        <f t="shared" ref="F40:F54" si="47">G40+J40</f>
        <v>0</v>
      </c>
      <c r="G40" s="291">
        <f t="shared" si="41"/>
        <v>0</v>
      </c>
      <c r="H40" s="289"/>
      <c r="I40" s="289"/>
      <c r="J40" s="291">
        <f t="shared" si="42"/>
        <v>0</v>
      </c>
      <c r="K40" s="289"/>
      <c r="L40" s="290"/>
      <c r="M40" s="285">
        <f t="shared" ref="M40:M54" si="48">N40+Q40</f>
        <v>0</v>
      </c>
      <c r="N40" s="291">
        <f t="shared" si="43"/>
        <v>0</v>
      </c>
      <c r="O40" s="289"/>
      <c r="P40" s="289"/>
      <c r="Q40" s="291">
        <f t="shared" si="44"/>
        <v>0</v>
      </c>
      <c r="R40" s="289"/>
      <c r="S40" s="290"/>
      <c r="T40" s="285">
        <f t="shared" ref="T40:T54" si="49">U40+X40</f>
        <v>0</v>
      </c>
      <c r="U40" s="291">
        <f t="shared" si="45"/>
        <v>0</v>
      </c>
      <c r="V40" s="289"/>
      <c r="W40" s="289"/>
      <c r="X40" s="291">
        <f t="shared" si="46"/>
        <v>0</v>
      </c>
      <c r="Y40" s="289"/>
      <c r="Z40" s="290"/>
    </row>
    <row r="41" spans="2:26" ht="15" customHeight="1">
      <c r="B41" s="1084"/>
      <c r="C41" s="118" t="s">
        <v>254</v>
      </c>
      <c r="D41" s="116"/>
      <c r="E41" s="117"/>
      <c r="F41" s="285">
        <f t="shared" si="47"/>
        <v>0</v>
      </c>
      <c r="G41" s="291">
        <f t="shared" si="41"/>
        <v>0</v>
      </c>
      <c r="H41" s="293"/>
      <c r="I41" s="293"/>
      <c r="J41" s="291">
        <f t="shared" si="42"/>
        <v>0</v>
      </c>
      <c r="K41" s="293"/>
      <c r="L41" s="294"/>
      <c r="M41" s="285">
        <f t="shared" si="48"/>
        <v>0</v>
      </c>
      <c r="N41" s="291">
        <f t="shared" si="43"/>
        <v>0</v>
      </c>
      <c r="O41" s="293"/>
      <c r="P41" s="293"/>
      <c r="Q41" s="291">
        <f t="shared" si="44"/>
        <v>0</v>
      </c>
      <c r="R41" s="293"/>
      <c r="S41" s="294"/>
      <c r="T41" s="285">
        <f t="shared" si="49"/>
        <v>0</v>
      </c>
      <c r="U41" s="291">
        <f t="shared" si="45"/>
        <v>0</v>
      </c>
      <c r="V41" s="293"/>
      <c r="W41" s="293"/>
      <c r="X41" s="291">
        <f t="shared" si="46"/>
        <v>0</v>
      </c>
      <c r="Y41" s="293"/>
      <c r="Z41" s="294"/>
    </row>
    <row r="42" spans="2:26" ht="15" customHeight="1">
      <c r="B42" s="1084"/>
      <c r="C42" s="119" t="s">
        <v>255</v>
      </c>
      <c r="D42" s="113"/>
      <c r="E42" s="114"/>
      <c r="F42" s="279">
        <f t="shared" si="47"/>
        <v>0</v>
      </c>
      <c r="G42" s="295">
        <f>H42+I42</f>
        <v>0</v>
      </c>
      <c r="H42" s="296">
        <f>SUM(H43:H45)</f>
        <v>0</v>
      </c>
      <c r="I42" s="296">
        <f>SUM(I43:I45)</f>
        <v>0</v>
      </c>
      <c r="J42" s="295">
        <f>K42+L42</f>
        <v>0</v>
      </c>
      <c r="K42" s="296">
        <f>SUM(K43:K45)</f>
        <v>0</v>
      </c>
      <c r="L42" s="297">
        <f>SUM(L43:L45)</f>
        <v>0</v>
      </c>
      <c r="M42" s="279">
        <f t="shared" si="48"/>
        <v>0</v>
      </c>
      <c r="N42" s="295">
        <f>O42+P42</f>
        <v>0</v>
      </c>
      <c r="O42" s="296">
        <f>SUM(O43:O45)</f>
        <v>0</v>
      </c>
      <c r="P42" s="296">
        <f>SUM(P43:P45)</f>
        <v>0</v>
      </c>
      <c r="Q42" s="295">
        <f>R42+S42</f>
        <v>0</v>
      </c>
      <c r="R42" s="296">
        <f>SUM(R43:R45)</f>
        <v>0</v>
      </c>
      <c r="S42" s="297">
        <f>SUM(S43:S45)</f>
        <v>0</v>
      </c>
      <c r="T42" s="279">
        <f t="shared" si="49"/>
        <v>0</v>
      </c>
      <c r="U42" s="295">
        <f>V42+W42</f>
        <v>0</v>
      </c>
      <c r="V42" s="296">
        <f>SUM(V43:V45)</f>
        <v>0</v>
      </c>
      <c r="W42" s="296">
        <f>SUM(W43:W45)</f>
        <v>0</v>
      </c>
      <c r="X42" s="295">
        <f>Y42+Z42</f>
        <v>0</v>
      </c>
      <c r="Y42" s="296">
        <f>SUM(Y43:Y45)</f>
        <v>0</v>
      </c>
      <c r="Z42" s="297">
        <f>SUM(Z43:Z45)</f>
        <v>0</v>
      </c>
    </row>
    <row r="43" spans="2:26" ht="15" customHeight="1">
      <c r="B43" s="1084"/>
      <c r="C43" s="112"/>
      <c r="D43" s="120" t="s">
        <v>221</v>
      </c>
      <c r="E43" s="114"/>
      <c r="F43" s="279">
        <f t="shared" si="47"/>
        <v>0</v>
      </c>
      <c r="G43" s="280">
        <f t="shared" ref="G43:G53" si="50">H43+I43</f>
        <v>0</v>
      </c>
      <c r="H43" s="300"/>
      <c r="I43" s="300"/>
      <c r="J43" s="280">
        <f t="shared" ref="J43:J53" si="51">K43+L43</f>
        <v>0</v>
      </c>
      <c r="K43" s="300"/>
      <c r="L43" s="301"/>
      <c r="M43" s="279">
        <f t="shared" si="48"/>
        <v>0</v>
      </c>
      <c r="N43" s="280">
        <f t="shared" ref="N43:N53" si="52">O43+P43</f>
        <v>0</v>
      </c>
      <c r="O43" s="300"/>
      <c r="P43" s="300"/>
      <c r="Q43" s="280">
        <f t="shared" ref="Q43:Q53" si="53">R43+S43</f>
        <v>0</v>
      </c>
      <c r="R43" s="300"/>
      <c r="S43" s="301"/>
      <c r="T43" s="279">
        <f t="shared" si="49"/>
        <v>0</v>
      </c>
      <c r="U43" s="280">
        <f t="shared" ref="U43:U53" si="54">V43+W43</f>
        <v>0</v>
      </c>
      <c r="V43" s="300"/>
      <c r="W43" s="300"/>
      <c r="X43" s="280">
        <f t="shared" ref="X43:X53" si="55">Y43+Z43</f>
        <v>0</v>
      </c>
      <c r="Y43" s="300"/>
      <c r="Z43" s="301"/>
    </row>
    <row r="44" spans="2:26" ht="15" customHeight="1">
      <c r="B44" s="1084"/>
      <c r="C44" s="112"/>
      <c r="D44" s="120" t="s">
        <v>222</v>
      </c>
      <c r="E44" s="114"/>
      <c r="F44" s="279">
        <f t="shared" si="47"/>
        <v>0</v>
      </c>
      <c r="G44" s="280">
        <f t="shared" si="50"/>
        <v>0</v>
      </c>
      <c r="H44" s="300"/>
      <c r="I44" s="300"/>
      <c r="J44" s="280">
        <f t="shared" si="51"/>
        <v>0</v>
      </c>
      <c r="K44" s="300"/>
      <c r="L44" s="301"/>
      <c r="M44" s="279">
        <f t="shared" si="48"/>
        <v>0</v>
      </c>
      <c r="N44" s="280">
        <f t="shared" si="52"/>
        <v>0</v>
      </c>
      <c r="O44" s="300"/>
      <c r="P44" s="300"/>
      <c r="Q44" s="280">
        <f t="shared" si="53"/>
        <v>0</v>
      </c>
      <c r="R44" s="300"/>
      <c r="S44" s="301"/>
      <c r="T44" s="279">
        <f t="shared" si="49"/>
        <v>0</v>
      </c>
      <c r="U44" s="280">
        <f t="shared" si="54"/>
        <v>0</v>
      </c>
      <c r="V44" s="300"/>
      <c r="W44" s="300"/>
      <c r="X44" s="280">
        <f t="shared" si="55"/>
        <v>0</v>
      </c>
      <c r="Y44" s="300"/>
      <c r="Z44" s="301"/>
    </row>
    <row r="45" spans="2:26" ht="15" customHeight="1">
      <c r="B45" s="1084"/>
      <c r="C45" s="115"/>
      <c r="D45" s="121" t="s">
        <v>223</v>
      </c>
      <c r="E45" s="117"/>
      <c r="F45" s="285">
        <f t="shared" si="47"/>
        <v>0</v>
      </c>
      <c r="G45" s="286">
        <f t="shared" si="50"/>
        <v>0</v>
      </c>
      <c r="H45" s="304"/>
      <c r="I45" s="304"/>
      <c r="J45" s="286">
        <f t="shared" si="51"/>
        <v>0</v>
      </c>
      <c r="K45" s="304"/>
      <c r="L45" s="305"/>
      <c r="M45" s="285">
        <f t="shared" si="48"/>
        <v>0</v>
      </c>
      <c r="N45" s="286">
        <f t="shared" si="52"/>
        <v>0</v>
      </c>
      <c r="O45" s="304"/>
      <c r="P45" s="304"/>
      <c r="Q45" s="286">
        <f t="shared" si="53"/>
        <v>0</v>
      </c>
      <c r="R45" s="304"/>
      <c r="S45" s="305"/>
      <c r="T45" s="285">
        <f t="shared" si="49"/>
        <v>0</v>
      </c>
      <c r="U45" s="286">
        <f t="shared" si="54"/>
        <v>0</v>
      </c>
      <c r="V45" s="304"/>
      <c r="W45" s="304"/>
      <c r="X45" s="286">
        <f t="shared" si="55"/>
        <v>0</v>
      </c>
      <c r="Y45" s="304"/>
      <c r="Z45" s="305"/>
    </row>
    <row r="46" spans="2:26" ht="15" customHeight="1">
      <c r="B46" s="1084"/>
      <c r="C46" s="119" t="s">
        <v>256</v>
      </c>
      <c r="D46" s="113"/>
      <c r="E46" s="114"/>
      <c r="F46" s="279">
        <f t="shared" si="47"/>
        <v>0</v>
      </c>
      <c r="G46" s="295">
        <f t="shared" si="50"/>
        <v>0</v>
      </c>
      <c r="H46" s="308">
        <f>SUM(H47:H49)</f>
        <v>0</v>
      </c>
      <c r="I46" s="308">
        <f>SUM(I47:I49)</f>
        <v>0</v>
      </c>
      <c r="J46" s="295">
        <f t="shared" si="51"/>
        <v>0</v>
      </c>
      <c r="K46" s="308">
        <f>SUM(K47:K49)</f>
        <v>0</v>
      </c>
      <c r="L46" s="309">
        <f>SUM(L47:L49)</f>
        <v>0</v>
      </c>
      <c r="M46" s="279">
        <f t="shared" si="48"/>
        <v>0</v>
      </c>
      <c r="N46" s="295">
        <f t="shared" si="52"/>
        <v>0</v>
      </c>
      <c r="O46" s="308">
        <f>SUM(O47:O49)</f>
        <v>0</v>
      </c>
      <c r="P46" s="308">
        <f>SUM(P47:P49)</f>
        <v>0</v>
      </c>
      <c r="Q46" s="295">
        <f t="shared" si="53"/>
        <v>0</v>
      </c>
      <c r="R46" s="308">
        <f>SUM(R47:R49)</f>
        <v>0</v>
      </c>
      <c r="S46" s="309">
        <f>SUM(S47:S49)</f>
        <v>0</v>
      </c>
      <c r="T46" s="279">
        <f t="shared" si="49"/>
        <v>0</v>
      </c>
      <c r="U46" s="295">
        <f t="shared" si="54"/>
        <v>0</v>
      </c>
      <c r="V46" s="308">
        <f>SUM(V47:V49)</f>
        <v>0</v>
      </c>
      <c r="W46" s="308">
        <f>SUM(W47:W49)</f>
        <v>0</v>
      </c>
      <c r="X46" s="295">
        <f t="shared" si="55"/>
        <v>0</v>
      </c>
      <c r="Y46" s="308">
        <f>SUM(Y47:Y49)</f>
        <v>0</v>
      </c>
      <c r="Z46" s="309">
        <f>SUM(Z47:Z49)</f>
        <v>0</v>
      </c>
    </row>
    <row r="47" spans="2:26" ht="15" customHeight="1">
      <c r="B47" s="1084"/>
      <c r="C47" s="112"/>
      <c r="D47" s="122" t="s">
        <v>224</v>
      </c>
      <c r="E47" s="123"/>
      <c r="F47" s="279">
        <f t="shared" si="47"/>
        <v>0</v>
      </c>
      <c r="G47" s="280">
        <f t="shared" si="50"/>
        <v>0</v>
      </c>
      <c r="H47" s="300"/>
      <c r="I47" s="300"/>
      <c r="J47" s="280">
        <f t="shared" si="51"/>
        <v>0</v>
      </c>
      <c r="K47" s="300"/>
      <c r="L47" s="301"/>
      <c r="M47" s="279">
        <f t="shared" si="48"/>
        <v>0</v>
      </c>
      <c r="N47" s="280">
        <f t="shared" si="52"/>
        <v>0</v>
      </c>
      <c r="O47" s="300"/>
      <c r="P47" s="300"/>
      <c r="Q47" s="280">
        <f t="shared" si="53"/>
        <v>0</v>
      </c>
      <c r="R47" s="300"/>
      <c r="S47" s="301"/>
      <c r="T47" s="279">
        <f t="shared" si="49"/>
        <v>0</v>
      </c>
      <c r="U47" s="280">
        <f t="shared" si="54"/>
        <v>0</v>
      </c>
      <c r="V47" s="300"/>
      <c r="W47" s="300"/>
      <c r="X47" s="280">
        <f t="shared" si="55"/>
        <v>0</v>
      </c>
      <c r="Y47" s="300"/>
      <c r="Z47" s="301"/>
    </row>
    <row r="48" spans="2:26" ht="15" customHeight="1">
      <c r="B48" s="1084"/>
      <c r="C48" s="112"/>
      <c r="D48" s="122" t="s">
        <v>225</v>
      </c>
      <c r="E48" s="123"/>
      <c r="F48" s="279">
        <f t="shared" si="47"/>
        <v>0</v>
      </c>
      <c r="G48" s="280">
        <f t="shared" si="50"/>
        <v>0</v>
      </c>
      <c r="H48" s="300"/>
      <c r="I48" s="300"/>
      <c r="J48" s="280">
        <f t="shared" si="51"/>
        <v>0</v>
      </c>
      <c r="K48" s="300"/>
      <c r="L48" s="301"/>
      <c r="M48" s="279">
        <f t="shared" si="48"/>
        <v>0</v>
      </c>
      <c r="N48" s="280">
        <f t="shared" si="52"/>
        <v>0</v>
      </c>
      <c r="O48" s="300"/>
      <c r="P48" s="300"/>
      <c r="Q48" s="280">
        <f t="shared" si="53"/>
        <v>0</v>
      </c>
      <c r="R48" s="300"/>
      <c r="S48" s="301"/>
      <c r="T48" s="279">
        <f t="shared" si="49"/>
        <v>0</v>
      </c>
      <c r="U48" s="280">
        <f t="shared" si="54"/>
        <v>0</v>
      </c>
      <c r="V48" s="300"/>
      <c r="W48" s="300"/>
      <c r="X48" s="280">
        <f t="shared" si="55"/>
        <v>0</v>
      </c>
      <c r="Y48" s="300"/>
      <c r="Z48" s="301"/>
    </row>
    <row r="49" spans="2:26" ht="15" customHeight="1">
      <c r="B49" s="1084"/>
      <c r="C49" s="112"/>
      <c r="D49" s="122" t="s">
        <v>226</v>
      </c>
      <c r="E49" s="123"/>
      <c r="F49" s="279">
        <f t="shared" si="47"/>
        <v>0</v>
      </c>
      <c r="G49" s="280">
        <f t="shared" si="50"/>
        <v>0</v>
      </c>
      <c r="H49" s="300"/>
      <c r="I49" s="300"/>
      <c r="J49" s="280">
        <f t="shared" si="51"/>
        <v>0</v>
      </c>
      <c r="K49" s="300"/>
      <c r="L49" s="301"/>
      <c r="M49" s="279">
        <f t="shared" si="48"/>
        <v>0</v>
      </c>
      <c r="N49" s="280">
        <f t="shared" si="52"/>
        <v>0</v>
      </c>
      <c r="O49" s="300"/>
      <c r="P49" s="300"/>
      <c r="Q49" s="280">
        <f t="shared" si="53"/>
        <v>0</v>
      </c>
      <c r="R49" s="300"/>
      <c r="S49" s="301"/>
      <c r="T49" s="279">
        <f t="shared" si="49"/>
        <v>0</v>
      </c>
      <c r="U49" s="280">
        <f t="shared" si="54"/>
        <v>0</v>
      </c>
      <c r="V49" s="300"/>
      <c r="W49" s="300"/>
      <c r="X49" s="280">
        <f t="shared" si="55"/>
        <v>0</v>
      </c>
      <c r="Y49" s="300"/>
      <c r="Z49" s="301"/>
    </row>
    <row r="50" spans="2:26" ht="15" customHeight="1">
      <c r="B50" s="1084"/>
      <c r="C50" s="124" t="s">
        <v>257</v>
      </c>
      <c r="D50" s="125"/>
      <c r="E50" s="126"/>
      <c r="F50" s="310">
        <f t="shared" si="47"/>
        <v>0</v>
      </c>
      <c r="G50" s="311">
        <f t="shared" si="50"/>
        <v>0</v>
      </c>
      <c r="H50" s="314"/>
      <c r="I50" s="314"/>
      <c r="J50" s="311">
        <f t="shared" si="51"/>
        <v>0</v>
      </c>
      <c r="K50" s="314"/>
      <c r="L50" s="315"/>
      <c r="M50" s="310">
        <f t="shared" si="48"/>
        <v>0</v>
      </c>
      <c r="N50" s="311">
        <f t="shared" si="52"/>
        <v>0</v>
      </c>
      <c r="O50" s="314"/>
      <c r="P50" s="314"/>
      <c r="Q50" s="311">
        <f t="shared" si="53"/>
        <v>0</v>
      </c>
      <c r="R50" s="314"/>
      <c r="S50" s="315"/>
      <c r="T50" s="310">
        <f t="shared" si="49"/>
        <v>0</v>
      </c>
      <c r="U50" s="311">
        <f t="shared" si="54"/>
        <v>0</v>
      </c>
      <c r="V50" s="314"/>
      <c r="W50" s="314"/>
      <c r="X50" s="311">
        <f t="shared" si="55"/>
        <v>0</v>
      </c>
      <c r="Y50" s="314"/>
      <c r="Z50" s="315"/>
    </row>
    <row r="51" spans="2:26" ht="15" customHeight="1">
      <c r="B51" s="1084"/>
      <c r="C51" s="124" t="s">
        <v>258</v>
      </c>
      <c r="D51" s="125"/>
      <c r="E51" s="126"/>
      <c r="F51" s="310">
        <f t="shared" si="47"/>
        <v>0</v>
      </c>
      <c r="G51" s="311">
        <f t="shared" si="50"/>
        <v>0</v>
      </c>
      <c r="H51" s="314"/>
      <c r="I51" s="314"/>
      <c r="J51" s="311">
        <f t="shared" si="51"/>
        <v>0</v>
      </c>
      <c r="K51" s="314"/>
      <c r="L51" s="315"/>
      <c r="M51" s="310">
        <f t="shared" si="48"/>
        <v>0</v>
      </c>
      <c r="N51" s="311">
        <f t="shared" si="52"/>
        <v>0</v>
      </c>
      <c r="O51" s="314"/>
      <c r="P51" s="314"/>
      <c r="Q51" s="311">
        <f t="shared" si="53"/>
        <v>0</v>
      </c>
      <c r="R51" s="314"/>
      <c r="S51" s="315"/>
      <c r="T51" s="310">
        <f t="shared" si="49"/>
        <v>0</v>
      </c>
      <c r="U51" s="311">
        <f t="shared" si="54"/>
        <v>0</v>
      </c>
      <c r="V51" s="314"/>
      <c r="W51" s="314"/>
      <c r="X51" s="311">
        <f t="shared" si="55"/>
        <v>0</v>
      </c>
      <c r="Y51" s="314"/>
      <c r="Z51" s="315"/>
    </row>
    <row r="52" spans="2:26" ht="15" customHeight="1">
      <c r="B52" s="1084"/>
      <c r="C52" s="124" t="s">
        <v>259</v>
      </c>
      <c r="D52" s="127"/>
      <c r="E52" s="128"/>
      <c r="F52" s="310">
        <f t="shared" si="47"/>
        <v>0</v>
      </c>
      <c r="G52" s="311">
        <f t="shared" si="50"/>
        <v>0</v>
      </c>
      <c r="H52" s="314"/>
      <c r="I52" s="314"/>
      <c r="J52" s="311">
        <f t="shared" si="51"/>
        <v>0</v>
      </c>
      <c r="K52" s="314"/>
      <c r="L52" s="315"/>
      <c r="M52" s="310">
        <f t="shared" si="48"/>
        <v>0</v>
      </c>
      <c r="N52" s="311">
        <f t="shared" si="52"/>
        <v>0</v>
      </c>
      <c r="O52" s="314"/>
      <c r="P52" s="314"/>
      <c r="Q52" s="311">
        <f t="shared" si="53"/>
        <v>0</v>
      </c>
      <c r="R52" s="314"/>
      <c r="S52" s="315"/>
      <c r="T52" s="310">
        <f t="shared" si="49"/>
        <v>0</v>
      </c>
      <c r="U52" s="311">
        <f t="shared" si="54"/>
        <v>0</v>
      </c>
      <c r="V52" s="314"/>
      <c r="W52" s="314"/>
      <c r="X52" s="311">
        <f t="shared" si="55"/>
        <v>0</v>
      </c>
      <c r="Y52" s="314"/>
      <c r="Z52" s="315"/>
    </row>
    <row r="53" spans="2:26" ht="15" customHeight="1">
      <c r="B53" s="1084"/>
      <c r="C53" s="124" t="s">
        <v>260</v>
      </c>
      <c r="D53" s="127"/>
      <c r="E53" s="128"/>
      <c r="F53" s="310">
        <f t="shared" si="47"/>
        <v>0</v>
      </c>
      <c r="G53" s="311">
        <f t="shared" si="50"/>
        <v>0</v>
      </c>
      <c r="H53" s="314"/>
      <c r="I53" s="314"/>
      <c r="J53" s="311">
        <f t="shared" si="51"/>
        <v>0</v>
      </c>
      <c r="K53" s="314"/>
      <c r="L53" s="315"/>
      <c r="M53" s="310">
        <f t="shared" si="48"/>
        <v>0</v>
      </c>
      <c r="N53" s="311">
        <f t="shared" si="52"/>
        <v>0</v>
      </c>
      <c r="O53" s="314"/>
      <c r="P53" s="314"/>
      <c r="Q53" s="311">
        <f t="shared" si="53"/>
        <v>0</v>
      </c>
      <c r="R53" s="314"/>
      <c r="S53" s="315"/>
      <c r="T53" s="310">
        <f t="shared" si="49"/>
        <v>0</v>
      </c>
      <c r="U53" s="311">
        <f t="shared" si="54"/>
        <v>0</v>
      </c>
      <c r="V53" s="314"/>
      <c r="W53" s="314"/>
      <c r="X53" s="311">
        <f t="shared" si="55"/>
        <v>0</v>
      </c>
      <c r="Y53" s="314"/>
      <c r="Z53" s="315"/>
    </row>
    <row r="54" spans="2:26" ht="15" customHeight="1">
      <c r="B54" s="1084"/>
      <c r="C54" s="124" t="s">
        <v>261</v>
      </c>
      <c r="D54" s="127"/>
      <c r="E54" s="128"/>
      <c r="F54" s="310">
        <f t="shared" si="47"/>
        <v>0</v>
      </c>
      <c r="G54" s="311">
        <f>H54+I54</f>
        <v>0</v>
      </c>
      <c r="H54" s="314"/>
      <c r="I54" s="314"/>
      <c r="J54" s="311">
        <f>K54+L54</f>
        <v>0</v>
      </c>
      <c r="K54" s="314"/>
      <c r="L54" s="315"/>
      <c r="M54" s="310">
        <f t="shared" si="48"/>
        <v>0</v>
      </c>
      <c r="N54" s="311">
        <f>O54+P54</f>
        <v>0</v>
      </c>
      <c r="O54" s="314"/>
      <c r="P54" s="314"/>
      <c r="Q54" s="311">
        <f>R54+S54</f>
        <v>0</v>
      </c>
      <c r="R54" s="314"/>
      <c r="S54" s="315"/>
      <c r="T54" s="310">
        <f t="shared" si="49"/>
        <v>0</v>
      </c>
      <c r="U54" s="311">
        <f>V54+W54</f>
        <v>0</v>
      </c>
      <c r="V54" s="314"/>
      <c r="W54" s="314"/>
      <c r="X54" s="311">
        <f>Y54+Z54</f>
        <v>0</v>
      </c>
      <c r="Y54" s="314"/>
      <c r="Z54" s="315"/>
    </row>
    <row r="55" spans="2:26" ht="15" customHeight="1" thickBot="1">
      <c r="B55" s="1085"/>
      <c r="C55" s="1086" t="s">
        <v>227</v>
      </c>
      <c r="D55" s="1087"/>
      <c r="E55" s="1088"/>
      <c r="F55" s="316">
        <f t="shared" ref="F55:Z55" si="56">F37+F40+F41+F42+F46+F50+F51+F52+F53+F54</f>
        <v>0</v>
      </c>
      <c r="G55" s="317">
        <f t="shared" si="56"/>
        <v>0</v>
      </c>
      <c r="H55" s="319">
        <f t="shared" si="56"/>
        <v>0</v>
      </c>
      <c r="I55" s="319">
        <f t="shared" si="56"/>
        <v>0</v>
      </c>
      <c r="J55" s="317">
        <f t="shared" si="56"/>
        <v>0</v>
      </c>
      <c r="K55" s="319">
        <f t="shared" si="56"/>
        <v>0</v>
      </c>
      <c r="L55" s="320">
        <f t="shared" si="56"/>
        <v>0</v>
      </c>
      <c r="M55" s="316">
        <f t="shared" si="56"/>
        <v>0</v>
      </c>
      <c r="N55" s="317">
        <f t="shared" si="56"/>
        <v>0</v>
      </c>
      <c r="O55" s="319">
        <f t="shared" si="56"/>
        <v>0</v>
      </c>
      <c r="P55" s="319">
        <f t="shared" si="56"/>
        <v>0</v>
      </c>
      <c r="Q55" s="317">
        <f t="shared" si="56"/>
        <v>0</v>
      </c>
      <c r="R55" s="319">
        <f t="shared" si="56"/>
        <v>0</v>
      </c>
      <c r="S55" s="320">
        <f t="shared" si="56"/>
        <v>0</v>
      </c>
      <c r="T55" s="316">
        <f t="shared" si="56"/>
        <v>0</v>
      </c>
      <c r="U55" s="317">
        <f t="shared" si="56"/>
        <v>0</v>
      </c>
      <c r="V55" s="319">
        <f t="shared" si="56"/>
        <v>0</v>
      </c>
      <c r="W55" s="319">
        <f t="shared" si="56"/>
        <v>0</v>
      </c>
      <c r="X55" s="317">
        <f t="shared" si="56"/>
        <v>0</v>
      </c>
      <c r="Y55" s="319">
        <f t="shared" si="56"/>
        <v>0</v>
      </c>
      <c r="Z55" s="320">
        <f t="shared" si="56"/>
        <v>0</v>
      </c>
    </row>
    <row r="56" spans="2:26" ht="15" customHeight="1" thickTop="1">
      <c r="B56" s="1083" t="s">
        <v>228</v>
      </c>
      <c r="C56" s="129" t="s">
        <v>262</v>
      </c>
      <c r="D56" s="130"/>
      <c r="E56" s="131"/>
      <c r="F56" s="321">
        <f>G56+J56</f>
        <v>0</v>
      </c>
      <c r="G56" s="322">
        <f>H56+I56</f>
        <v>0</v>
      </c>
      <c r="H56" s="324"/>
      <c r="I56" s="325"/>
      <c r="J56" s="322">
        <f>K56+L56</f>
        <v>0</v>
      </c>
      <c r="K56" s="324"/>
      <c r="L56" s="326"/>
      <c r="M56" s="321">
        <f>N56+Q56</f>
        <v>0</v>
      </c>
      <c r="N56" s="322">
        <f>O56+P56</f>
        <v>0</v>
      </c>
      <c r="O56" s="324"/>
      <c r="P56" s="325"/>
      <c r="Q56" s="322">
        <f>R56+S56</f>
        <v>0</v>
      </c>
      <c r="R56" s="324"/>
      <c r="S56" s="326"/>
      <c r="T56" s="321">
        <f>U56+X56</f>
        <v>0</v>
      </c>
      <c r="U56" s="322">
        <f>V56+W56</f>
        <v>0</v>
      </c>
      <c r="V56" s="324"/>
      <c r="W56" s="325"/>
      <c r="X56" s="322">
        <f>Y56+Z56</f>
        <v>0</v>
      </c>
      <c r="Y56" s="324"/>
      <c r="Z56" s="326"/>
    </row>
    <row r="57" spans="2:26" ht="15" customHeight="1">
      <c r="B57" s="1084"/>
      <c r="C57" s="124" t="s">
        <v>263</v>
      </c>
      <c r="D57" s="125"/>
      <c r="E57" s="126"/>
      <c r="F57" s="310">
        <f>G57+J57</f>
        <v>0</v>
      </c>
      <c r="G57" s="311">
        <f>H57+I57</f>
        <v>0</v>
      </c>
      <c r="H57" s="328"/>
      <c r="I57" s="329"/>
      <c r="J57" s="311">
        <f>K57+L57</f>
        <v>0</v>
      </c>
      <c r="K57" s="328"/>
      <c r="L57" s="330"/>
      <c r="M57" s="310">
        <f>N57+Q57</f>
        <v>0</v>
      </c>
      <c r="N57" s="311">
        <f>O57+P57</f>
        <v>0</v>
      </c>
      <c r="O57" s="328"/>
      <c r="P57" s="329"/>
      <c r="Q57" s="311">
        <f>R57+S57</f>
        <v>0</v>
      </c>
      <c r="R57" s="328"/>
      <c r="S57" s="330"/>
      <c r="T57" s="310">
        <f>U57+X57</f>
        <v>0</v>
      </c>
      <c r="U57" s="311">
        <f>V57+W57</f>
        <v>0</v>
      </c>
      <c r="V57" s="328"/>
      <c r="W57" s="329"/>
      <c r="X57" s="311">
        <f>Y57+Z57</f>
        <v>0</v>
      </c>
      <c r="Y57" s="328"/>
      <c r="Z57" s="330"/>
    </row>
    <row r="58" spans="2:26" ht="15" customHeight="1" thickBot="1">
      <c r="B58" s="1085"/>
      <c r="C58" s="1086" t="s">
        <v>227</v>
      </c>
      <c r="D58" s="1087"/>
      <c r="E58" s="1088"/>
      <c r="F58" s="316">
        <f>F56+F57</f>
        <v>0</v>
      </c>
      <c r="G58" s="317">
        <f t="shared" ref="G58:L58" si="57">G56+G57</f>
        <v>0</v>
      </c>
      <c r="H58" s="319">
        <f t="shared" si="57"/>
        <v>0</v>
      </c>
      <c r="I58" s="319">
        <f t="shared" si="57"/>
        <v>0</v>
      </c>
      <c r="J58" s="317">
        <f t="shared" si="57"/>
        <v>0</v>
      </c>
      <c r="K58" s="319">
        <f t="shared" si="57"/>
        <v>0</v>
      </c>
      <c r="L58" s="320">
        <f t="shared" si="57"/>
        <v>0</v>
      </c>
      <c r="M58" s="316">
        <f>M56+M57</f>
        <v>0</v>
      </c>
      <c r="N58" s="317">
        <f t="shared" ref="N58:S58" si="58">N56+N57</f>
        <v>0</v>
      </c>
      <c r="O58" s="319">
        <f t="shared" si="58"/>
        <v>0</v>
      </c>
      <c r="P58" s="319">
        <f t="shared" si="58"/>
        <v>0</v>
      </c>
      <c r="Q58" s="317">
        <f t="shared" si="58"/>
        <v>0</v>
      </c>
      <c r="R58" s="319">
        <f t="shared" si="58"/>
        <v>0</v>
      </c>
      <c r="S58" s="320">
        <f t="shared" si="58"/>
        <v>0</v>
      </c>
      <c r="T58" s="316">
        <f>T56+T57</f>
        <v>0</v>
      </c>
      <c r="U58" s="317">
        <f t="shared" ref="U58:Z58" si="59">U56+U57</f>
        <v>0</v>
      </c>
      <c r="V58" s="319">
        <f t="shared" si="59"/>
        <v>0</v>
      </c>
      <c r="W58" s="319">
        <f t="shared" si="59"/>
        <v>0</v>
      </c>
      <c r="X58" s="317">
        <f t="shared" si="59"/>
        <v>0</v>
      </c>
      <c r="Y58" s="319">
        <f t="shared" si="59"/>
        <v>0</v>
      </c>
      <c r="Z58" s="320">
        <f t="shared" si="59"/>
        <v>0</v>
      </c>
    </row>
    <row r="59" spans="2:26" ht="15" customHeight="1" thickTop="1" thickBot="1">
      <c r="B59" s="1089" t="s">
        <v>229</v>
      </c>
      <c r="C59" s="1090"/>
      <c r="D59" s="1090"/>
      <c r="E59" s="1091"/>
      <c r="F59" s="331">
        <f>F55+F58</f>
        <v>0</v>
      </c>
      <c r="G59" s="332">
        <f t="shared" ref="G59:L59" si="60">G55+G58</f>
        <v>0</v>
      </c>
      <c r="H59" s="334">
        <f t="shared" si="60"/>
        <v>0</v>
      </c>
      <c r="I59" s="334">
        <f t="shared" si="60"/>
        <v>0</v>
      </c>
      <c r="J59" s="332">
        <f t="shared" si="60"/>
        <v>0</v>
      </c>
      <c r="K59" s="334">
        <f t="shared" si="60"/>
        <v>0</v>
      </c>
      <c r="L59" s="335">
        <f t="shared" si="60"/>
        <v>0</v>
      </c>
      <c r="M59" s="331">
        <f>M55+M58</f>
        <v>0</v>
      </c>
      <c r="N59" s="332">
        <f t="shared" ref="N59:S59" si="61">N55+N58</f>
        <v>0</v>
      </c>
      <c r="O59" s="334">
        <f t="shared" si="61"/>
        <v>0</v>
      </c>
      <c r="P59" s="334">
        <f t="shared" si="61"/>
        <v>0</v>
      </c>
      <c r="Q59" s="332">
        <f t="shared" si="61"/>
        <v>0</v>
      </c>
      <c r="R59" s="334">
        <f t="shared" si="61"/>
        <v>0</v>
      </c>
      <c r="S59" s="335">
        <f t="shared" si="61"/>
        <v>0</v>
      </c>
      <c r="T59" s="331">
        <f>T55+T58</f>
        <v>0</v>
      </c>
      <c r="U59" s="332">
        <f t="shared" ref="U59:Z59" si="62">U55+U58</f>
        <v>0</v>
      </c>
      <c r="V59" s="334">
        <f t="shared" si="62"/>
        <v>0</v>
      </c>
      <c r="W59" s="334">
        <f t="shared" si="62"/>
        <v>0</v>
      </c>
      <c r="X59" s="332">
        <f t="shared" si="62"/>
        <v>0</v>
      </c>
      <c r="Y59" s="334">
        <f t="shared" si="62"/>
        <v>0</v>
      </c>
      <c r="Z59" s="335">
        <f t="shared" si="62"/>
        <v>0</v>
      </c>
    </row>
    <row r="60" spans="2:26" ht="7.5" customHeight="1">
      <c r="B60" s="107"/>
      <c r="C60" s="107"/>
      <c r="D60" s="107"/>
      <c r="E60" s="107"/>
      <c r="F60" s="56"/>
      <c r="G60" s="56"/>
      <c r="H60" s="56"/>
      <c r="I60" s="56"/>
      <c r="J60" s="56"/>
      <c r="K60" s="56"/>
      <c r="L60" s="56"/>
      <c r="M60" s="56"/>
      <c r="N60" s="56"/>
      <c r="O60" s="56"/>
      <c r="P60" s="56"/>
      <c r="Q60" s="56"/>
      <c r="R60" s="56"/>
      <c r="S60" s="56"/>
      <c r="T60" s="56"/>
      <c r="U60" s="56"/>
      <c r="V60" s="56"/>
      <c r="W60" s="56"/>
      <c r="X60" s="56"/>
      <c r="Y60" s="56"/>
      <c r="Z60" s="56"/>
    </row>
    <row r="61" spans="2:26" ht="12" customHeight="1">
      <c r="B61" s="55" t="s">
        <v>230</v>
      </c>
      <c r="C61" s="107"/>
      <c r="D61" s="107"/>
      <c r="E61" s="107"/>
      <c r="G61" s="56"/>
      <c r="H61" s="56"/>
      <c r="I61" s="56"/>
      <c r="J61" s="56"/>
      <c r="K61" s="56"/>
      <c r="L61" s="56"/>
      <c r="M61" s="56"/>
      <c r="N61" s="56"/>
      <c r="O61" s="56"/>
      <c r="P61" s="56"/>
      <c r="Q61" s="56"/>
      <c r="R61" s="56"/>
      <c r="S61" s="56"/>
      <c r="T61" s="56"/>
      <c r="U61" s="56"/>
      <c r="V61" s="56"/>
      <c r="W61" s="56"/>
      <c r="X61" s="56"/>
      <c r="Y61" s="56"/>
      <c r="Z61" s="56"/>
    </row>
    <row r="62" spans="2:26">
      <c r="B62" s="55" t="s">
        <v>231</v>
      </c>
    </row>
    <row r="63" spans="2:26">
      <c r="B63" s="55" t="s">
        <v>5112</v>
      </c>
      <c r="F63" s="108"/>
    </row>
  </sheetData>
  <mergeCells count="33">
    <mergeCell ref="B59:E59"/>
    <mergeCell ref="U34:W34"/>
    <mergeCell ref="X34:Z34"/>
    <mergeCell ref="B37:B55"/>
    <mergeCell ref="C55:E55"/>
    <mergeCell ref="B56:B58"/>
    <mergeCell ref="C58:E58"/>
    <mergeCell ref="B34:B36"/>
    <mergeCell ref="C34:E36"/>
    <mergeCell ref="N34:P34"/>
    <mergeCell ref="Q34:S34"/>
    <mergeCell ref="T34:T35"/>
    <mergeCell ref="J6:L6"/>
    <mergeCell ref="F34:F35"/>
    <mergeCell ref="G34:I34"/>
    <mergeCell ref="J34:L34"/>
    <mergeCell ref="M34:M35"/>
    <mergeCell ref="B28:B30"/>
    <mergeCell ref="C30:E30"/>
    <mergeCell ref="B31:E31"/>
    <mergeCell ref="X6:Z6"/>
    <mergeCell ref="B2:Z2"/>
    <mergeCell ref="B9:B27"/>
    <mergeCell ref="C27:E27"/>
    <mergeCell ref="M6:M7"/>
    <mergeCell ref="N6:P6"/>
    <mergeCell ref="Q6:S6"/>
    <mergeCell ref="T6:T7"/>
    <mergeCell ref="U6:W6"/>
    <mergeCell ref="B6:B8"/>
    <mergeCell ref="C6:E8"/>
    <mergeCell ref="F6:F7"/>
    <mergeCell ref="G6:I6"/>
  </mergeCells>
  <phoneticPr fontId="3"/>
  <pageMargins left="0.78740157480314965" right="0.39370078740157483" top="0.78740157480314965" bottom="0.39370078740157483" header="0" footer="0"/>
  <pageSetup paperSize="8" scale="80" orientation="landscape" r:id="rId1"/>
  <headerFooter alignWithMargins="0"/>
  <ignoredErrors>
    <ignoredError sqref="C10:E11 E9 C15:E17 E12 E13 E14 C19:E21 E18 C27:E27 E22 E23 E24 E25 E26 E28 E29" numberStoredAsText="1"/>
    <ignoredError sqref="O9:P26 R9:S26" formulaRange="1"/>
    <ignoredError sqref="Q9:Q26 R27:S27 O27:Q27" formula="1" formulaRange="1"/>
    <ignoredError sqref="M28:Y29 M27:N27 T27:Y27 X9:X24 J37:Z55 F55:H55" 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23B465-D8F3-44ED-97C2-42B1B6340C49}">
  <dimension ref="B1:X108"/>
  <sheetViews>
    <sheetView tabSelected="1" view="pageBreakPreview" zoomScaleNormal="145" zoomScaleSheetLayoutView="100" workbookViewId="0"/>
  </sheetViews>
  <sheetFormatPr defaultColWidth="9" defaultRowHeight="12"/>
  <cols>
    <col min="1" max="1" width="0.5" style="19" customWidth="1"/>
    <col min="2" max="2" width="5.625" style="19" customWidth="1"/>
    <col min="3" max="3" width="3.625" style="19" customWidth="1"/>
    <col min="4" max="7" width="9.125" style="19" customWidth="1"/>
    <col min="8" max="8" width="8.625" style="19" customWidth="1"/>
    <col min="9" max="9" width="6.125" style="19" customWidth="1"/>
    <col min="10" max="16" width="9.125" style="19" customWidth="1"/>
    <col min="17" max="17" width="0.5" style="19" customWidth="1"/>
    <col min="18" max="16384" width="9" style="19"/>
  </cols>
  <sheetData>
    <row r="1" spans="2:24" ht="15.75" customHeight="1">
      <c r="B1" s="104" t="s">
        <v>5123</v>
      </c>
    </row>
    <row r="2" spans="2:24" ht="19.5" customHeight="1">
      <c r="B2" s="1095" t="s">
        <v>287</v>
      </c>
      <c r="C2" s="1095"/>
      <c r="D2" s="1095"/>
      <c r="E2" s="1095"/>
      <c r="F2" s="1095"/>
      <c r="G2" s="1095"/>
      <c r="H2" s="1095"/>
      <c r="I2" s="1095"/>
      <c r="J2" s="1095"/>
      <c r="K2" s="1095"/>
      <c r="L2" s="1095"/>
      <c r="M2" s="1095"/>
      <c r="N2" s="1095"/>
      <c r="O2" s="1095"/>
      <c r="P2" s="1095"/>
      <c r="Q2" s="133"/>
      <c r="R2" s="133"/>
      <c r="S2" s="133"/>
      <c r="T2" s="133"/>
      <c r="U2" s="133"/>
      <c r="V2" s="133"/>
      <c r="W2" s="133"/>
      <c r="X2" s="133"/>
    </row>
    <row r="3" spans="2:24" ht="7.5" customHeight="1">
      <c r="B3" s="57"/>
      <c r="C3" s="57"/>
      <c r="D3" s="57"/>
      <c r="E3" s="57"/>
      <c r="F3" s="57"/>
      <c r="G3" s="57"/>
      <c r="H3" s="57"/>
      <c r="I3" s="57"/>
      <c r="J3" s="57"/>
      <c r="K3" s="57"/>
      <c r="L3" s="57"/>
      <c r="M3" s="57"/>
      <c r="N3" s="57"/>
      <c r="O3" s="57"/>
      <c r="P3" s="57"/>
      <c r="Q3" s="57"/>
      <c r="R3" s="57"/>
      <c r="S3" s="57"/>
      <c r="T3" s="57"/>
      <c r="U3" s="57"/>
      <c r="V3" s="57"/>
      <c r="W3" s="57"/>
      <c r="X3" s="57"/>
    </row>
    <row r="4" spans="2:24" ht="15" customHeight="1" thickBot="1">
      <c r="C4" s="20"/>
      <c r="D4" s="20"/>
      <c r="E4" s="20"/>
      <c r="F4" s="20"/>
      <c r="G4" s="20"/>
      <c r="P4" s="21" t="s">
        <v>108</v>
      </c>
    </row>
    <row r="5" spans="2:24" ht="13.5" customHeight="1">
      <c r="B5" s="1106" t="s">
        <v>265</v>
      </c>
      <c r="C5" s="1107"/>
      <c r="D5" s="1110" t="s">
        <v>5304</v>
      </c>
      <c r="E5" s="1111"/>
      <c r="F5" s="1111"/>
      <c r="G5" s="1111"/>
      <c r="H5" s="1112" t="s">
        <v>109</v>
      </c>
      <c r="I5" s="1113"/>
      <c r="J5" s="1112" t="s">
        <v>110</v>
      </c>
      <c r="K5" s="1111"/>
      <c r="L5" s="1111"/>
      <c r="M5" s="1111"/>
      <c r="N5" s="1111"/>
      <c r="O5" s="1111"/>
      <c r="P5" s="1114" t="s">
        <v>105</v>
      </c>
    </row>
    <row r="6" spans="2:24" ht="40.5" customHeight="1" thickBot="1">
      <c r="B6" s="1108"/>
      <c r="C6" s="1109"/>
      <c r="D6" s="156"/>
      <c r="E6" s="866" t="s">
        <v>111</v>
      </c>
      <c r="F6" s="867" t="s">
        <v>112</v>
      </c>
      <c r="G6" s="867" t="s">
        <v>5347</v>
      </c>
      <c r="H6" s="138"/>
      <c r="I6" s="170" t="s">
        <v>266</v>
      </c>
      <c r="J6" s="135"/>
      <c r="K6" s="136" t="s">
        <v>114</v>
      </c>
      <c r="L6" s="137" t="s">
        <v>115</v>
      </c>
      <c r="M6" s="136" t="s">
        <v>5365</v>
      </c>
      <c r="N6" s="136" t="s">
        <v>116</v>
      </c>
      <c r="O6" s="136" t="s">
        <v>113</v>
      </c>
      <c r="P6" s="1115"/>
    </row>
    <row r="7" spans="2:24" ht="13.5" customHeight="1">
      <c r="B7" s="143" t="s">
        <v>267</v>
      </c>
      <c r="C7" s="161" t="s">
        <v>117</v>
      </c>
      <c r="D7" s="157">
        <f>E7+F7+G7</f>
        <v>0</v>
      </c>
      <c r="E7" s="145"/>
      <c r="F7" s="145"/>
      <c r="G7" s="145"/>
      <c r="H7" s="146">
        <f>I7*2962</f>
        <v>26658</v>
      </c>
      <c r="I7" s="165">
        <v>9</v>
      </c>
      <c r="J7" s="144">
        <f>K7+L7+M7+N7+O7</f>
        <v>0</v>
      </c>
      <c r="K7" s="145"/>
      <c r="L7" s="145"/>
      <c r="M7" s="145"/>
      <c r="N7" s="145"/>
      <c r="O7" s="145"/>
      <c r="P7" s="147">
        <f t="shared" ref="P7:P27" si="0">D7+H7+J7</f>
        <v>26658</v>
      </c>
    </row>
    <row r="8" spans="2:24" ht="13.5" customHeight="1">
      <c r="B8" s="148" t="s">
        <v>118</v>
      </c>
      <c r="C8" s="162" t="s">
        <v>119</v>
      </c>
      <c r="D8" s="158">
        <f t="shared" ref="D8:D27" si="1">E8+F8+G8</f>
        <v>0</v>
      </c>
      <c r="E8" s="150"/>
      <c r="F8" s="150"/>
      <c r="G8" s="150"/>
      <c r="H8" s="151">
        <f>I8*3949</f>
        <v>35541</v>
      </c>
      <c r="I8" s="166">
        <v>9</v>
      </c>
      <c r="J8" s="149">
        <f t="shared" ref="J8:J26" si="2">K8+L8+M8+N8+O8</f>
        <v>0</v>
      </c>
      <c r="K8" s="150"/>
      <c r="L8" s="150"/>
      <c r="M8" s="150"/>
      <c r="N8" s="150"/>
      <c r="O8" s="150"/>
      <c r="P8" s="152">
        <f t="shared" si="0"/>
        <v>35541</v>
      </c>
    </row>
    <row r="9" spans="2:24" ht="13.5" customHeight="1">
      <c r="B9" s="148" t="s">
        <v>120</v>
      </c>
      <c r="C9" s="162" t="s">
        <v>121</v>
      </c>
      <c r="D9" s="158">
        <f t="shared" si="1"/>
        <v>0</v>
      </c>
      <c r="E9" s="150"/>
      <c r="F9" s="150"/>
      <c r="G9" s="150"/>
      <c r="H9" s="151">
        <f t="shared" ref="H9:H26" si="3">I9*3949</f>
        <v>35541</v>
      </c>
      <c r="I9" s="166">
        <v>9</v>
      </c>
      <c r="J9" s="149">
        <f t="shared" si="2"/>
        <v>0</v>
      </c>
      <c r="K9" s="150"/>
      <c r="L9" s="150"/>
      <c r="M9" s="150"/>
      <c r="N9" s="150"/>
      <c r="O9" s="150"/>
      <c r="P9" s="152">
        <f t="shared" si="0"/>
        <v>35541</v>
      </c>
    </row>
    <row r="10" spans="2:24" ht="13.5" customHeight="1">
      <c r="B10" s="148" t="s">
        <v>122</v>
      </c>
      <c r="C10" s="162" t="s">
        <v>123</v>
      </c>
      <c r="D10" s="158">
        <f t="shared" si="1"/>
        <v>0</v>
      </c>
      <c r="E10" s="150"/>
      <c r="F10" s="150"/>
      <c r="G10" s="150"/>
      <c r="H10" s="151">
        <f t="shared" si="3"/>
        <v>35541</v>
      </c>
      <c r="I10" s="166">
        <v>9</v>
      </c>
      <c r="J10" s="149">
        <f t="shared" si="2"/>
        <v>0</v>
      </c>
      <c r="K10" s="150"/>
      <c r="L10" s="150"/>
      <c r="M10" s="150"/>
      <c r="N10" s="150"/>
      <c r="O10" s="150"/>
      <c r="P10" s="152">
        <f t="shared" si="0"/>
        <v>35541</v>
      </c>
    </row>
    <row r="11" spans="2:24" ht="13.5" customHeight="1">
      <c r="B11" s="148" t="s">
        <v>124</v>
      </c>
      <c r="C11" s="162" t="s">
        <v>125</v>
      </c>
      <c r="D11" s="158">
        <f t="shared" si="1"/>
        <v>0</v>
      </c>
      <c r="E11" s="150"/>
      <c r="F11" s="150"/>
      <c r="G11" s="150"/>
      <c r="H11" s="151">
        <f t="shared" si="3"/>
        <v>35541</v>
      </c>
      <c r="I11" s="166">
        <v>9</v>
      </c>
      <c r="J11" s="149">
        <f t="shared" si="2"/>
        <v>0</v>
      </c>
      <c r="K11" s="150"/>
      <c r="L11" s="150"/>
      <c r="M11" s="150"/>
      <c r="N11" s="150"/>
      <c r="O11" s="150"/>
      <c r="P11" s="152">
        <f t="shared" si="0"/>
        <v>35541</v>
      </c>
    </row>
    <row r="12" spans="2:24" ht="13.5" customHeight="1">
      <c r="B12" s="148" t="s">
        <v>126</v>
      </c>
      <c r="C12" s="162" t="s">
        <v>127</v>
      </c>
      <c r="D12" s="158">
        <f t="shared" si="1"/>
        <v>0</v>
      </c>
      <c r="E12" s="150"/>
      <c r="F12" s="150"/>
      <c r="G12" s="150"/>
      <c r="H12" s="151">
        <f t="shared" si="3"/>
        <v>35541</v>
      </c>
      <c r="I12" s="166">
        <v>9</v>
      </c>
      <c r="J12" s="149">
        <f t="shared" si="2"/>
        <v>0</v>
      </c>
      <c r="K12" s="150"/>
      <c r="L12" s="150"/>
      <c r="M12" s="150"/>
      <c r="N12" s="150"/>
      <c r="O12" s="150"/>
      <c r="P12" s="152">
        <f t="shared" si="0"/>
        <v>35541</v>
      </c>
    </row>
    <row r="13" spans="2:24" ht="13.5" customHeight="1">
      <c r="B13" s="148" t="s">
        <v>128</v>
      </c>
      <c r="C13" s="162" t="s">
        <v>129</v>
      </c>
      <c r="D13" s="158">
        <f t="shared" si="1"/>
        <v>0</v>
      </c>
      <c r="E13" s="150"/>
      <c r="F13" s="150"/>
      <c r="G13" s="150"/>
      <c r="H13" s="151">
        <f t="shared" si="3"/>
        <v>35541</v>
      </c>
      <c r="I13" s="166">
        <v>9</v>
      </c>
      <c r="J13" s="149">
        <f t="shared" si="2"/>
        <v>0</v>
      </c>
      <c r="K13" s="150"/>
      <c r="L13" s="150"/>
      <c r="M13" s="150"/>
      <c r="N13" s="150"/>
      <c r="O13" s="150"/>
      <c r="P13" s="152">
        <f t="shared" si="0"/>
        <v>35541</v>
      </c>
    </row>
    <row r="14" spans="2:24" ht="13.5" customHeight="1">
      <c r="B14" s="148" t="s">
        <v>130</v>
      </c>
      <c r="C14" s="162" t="s">
        <v>131</v>
      </c>
      <c r="D14" s="158">
        <f t="shared" si="1"/>
        <v>0</v>
      </c>
      <c r="E14" s="150"/>
      <c r="F14" s="150"/>
      <c r="G14" s="150"/>
      <c r="H14" s="151">
        <f t="shared" si="3"/>
        <v>35541</v>
      </c>
      <c r="I14" s="166">
        <v>9</v>
      </c>
      <c r="J14" s="149">
        <f t="shared" si="2"/>
        <v>0</v>
      </c>
      <c r="K14" s="150"/>
      <c r="L14" s="150"/>
      <c r="M14" s="150"/>
      <c r="N14" s="150"/>
      <c r="O14" s="150"/>
      <c r="P14" s="152">
        <f t="shared" si="0"/>
        <v>35541</v>
      </c>
    </row>
    <row r="15" spans="2:24" ht="13.5" customHeight="1">
      <c r="B15" s="148" t="s">
        <v>132</v>
      </c>
      <c r="C15" s="162" t="s">
        <v>133</v>
      </c>
      <c r="D15" s="158">
        <f t="shared" si="1"/>
        <v>0</v>
      </c>
      <c r="E15" s="150"/>
      <c r="F15" s="150"/>
      <c r="G15" s="150"/>
      <c r="H15" s="151">
        <f t="shared" si="3"/>
        <v>35541</v>
      </c>
      <c r="I15" s="166">
        <v>9</v>
      </c>
      <c r="J15" s="149">
        <f t="shared" si="2"/>
        <v>0</v>
      </c>
      <c r="K15" s="150"/>
      <c r="L15" s="150"/>
      <c r="M15" s="150"/>
      <c r="N15" s="150"/>
      <c r="O15" s="150"/>
      <c r="P15" s="152">
        <f t="shared" si="0"/>
        <v>35541</v>
      </c>
    </row>
    <row r="16" spans="2:24" ht="13.5" customHeight="1">
      <c r="B16" s="148" t="s">
        <v>134</v>
      </c>
      <c r="C16" s="162" t="s">
        <v>135</v>
      </c>
      <c r="D16" s="158">
        <f t="shared" si="1"/>
        <v>0</v>
      </c>
      <c r="E16" s="150"/>
      <c r="F16" s="150"/>
      <c r="G16" s="150"/>
      <c r="H16" s="151">
        <f t="shared" si="3"/>
        <v>35541</v>
      </c>
      <c r="I16" s="166">
        <v>9</v>
      </c>
      <c r="J16" s="149">
        <f t="shared" si="2"/>
        <v>0</v>
      </c>
      <c r="K16" s="150"/>
      <c r="L16" s="150"/>
      <c r="M16" s="150"/>
      <c r="N16" s="150"/>
      <c r="O16" s="150"/>
      <c r="P16" s="152">
        <f t="shared" si="0"/>
        <v>35541</v>
      </c>
    </row>
    <row r="17" spans="2:18" ht="13.5" customHeight="1">
      <c r="B17" s="148" t="s">
        <v>136</v>
      </c>
      <c r="C17" s="162" t="s">
        <v>137</v>
      </c>
      <c r="D17" s="158">
        <f t="shared" si="1"/>
        <v>0</v>
      </c>
      <c r="E17" s="150"/>
      <c r="F17" s="150"/>
      <c r="G17" s="150"/>
      <c r="H17" s="151">
        <f t="shared" si="3"/>
        <v>35541</v>
      </c>
      <c r="I17" s="166">
        <v>9</v>
      </c>
      <c r="J17" s="149">
        <f t="shared" si="2"/>
        <v>0</v>
      </c>
      <c r="K17" s="150"/>
      <c r="L17" s="150"/>
      <c r="M17" s="150"/>
      <c r="N17" s="150"/>
      <c r="O17" s="150"/>
      <c r="P17" s="152">
        <f t="shared" si="0"/>
        <v>35541</v>
      </c>
    </row>
    <row r="18" spans="2:18" ht="13.5" customHeight="1">
      <c r="B18" s="148" t="s">
        <v>138</v>
      </c>
      <c r="C18" s="162" t="s">
        <v>139</v>
      </c>
      <c r="D18" s="158">
        <f t="shared" si="1"/>
        <v>0</v>
      </c>
      <c r="E18" s="150"/>
      <c r="F18" s="150"/>
      <c r="G18" s="150"/>
      <c r="H18" s="151">
        <f t="shared" si="3"/>
        <v>35541</v>
      </c>
      <c r="I18" s="166">
        <v>9</v>
      </c>
      <c r="J18" s="149">
        <f t="shared" si="2"/>
        <v>0</v>
      </c>
      <c r="K18" s="150"/>
      <c r="L18" s="150"/>
      <c r="M18" s="150"/>
      <c r="N18" s="150"/>
      <c r="O18" s="150"/>
      <c r="P18" s="152">
        <f t="shared" si="0"/>
        <v>35541</v>
      </c>
    </row>
    <row r="19" spans="2:18" ht="13.5" customHeight="1">
      <c r="B19" s="148" t="s">
        <v>140</v>
      </c>
      <c r="C19" s="162" t="s">
        <v>141</v>
      </c>
      <c r="D19" s="158">
        <f t="shared" si="1"/>
        <v>0</v>
      </c>
      <c r="E19" s="150"/>
      <c r="F19" s="150"/>
      <c r="G19" s="150"/>
      <c r="H19" s="151">
        <f t="shared" si="3"/>
        <v>35541</v>
      </c>
      <c r="I19" s="166">
        <v>9</v>
      </c>
      <c r="J19" s="149">
        <f t="shared" si="2"/>
        <v>0</v>
      </c>
      <c r="K19" s="150"/>
      <c r="L19" s="150"/>
      <c r="M19" s="150"/>
      <c r="N19" s="150"/>
      <c r="O19" s="150"/>
      <c r="P19" s="152">
        <f t="shared" si="0"/>
        <v>35541</v>
      </c>
    </row>
    <row r="20" spans="2:18" ht="13.5" customHeight="1">
      <c r="B20" s="148" t="s">
        <v>142</v>
      </c>
      <c r="C20" s="162" t="s">
        <v>143</v>
      </c>
      <c r="D20" s="158">
        <f t="shared" si="1"/>
        <v>0</v>
      </c>
      <c r="E20" s="150"/>
      <c r="F20" s="150"/>
      <c r="G20" s="150"/>
      <c r="H20" s="151">
        <f t="shared" si="3"/>
        <v>35541</v>
      </c>
      <c r="I20" s="166">
        <v>9</v>
      </c>
      <c r="J20" s="149">
        <f t="shared" si="2"/>
        <v>0</v>
      </c>
      <c r="K20" s="150"/>
      <c r="L20" s="150"/>
      <c r="M20" s="150"/>
      <c r="N20" s="150"/>
      <c r="O20" s="150"/>
      <c r="P20" s="152">
        <f t="shared" si="0"/>
        <v>35541</v>
      </c>
    </row>
    <row r="21" spans="2:18" ht="13.5" customHeight="1">
      <c r="B21" s="148" t="s">
        <v>144</v>
      </c>
      <c r="C21" s="162" t="s">
        <v>145</v>
      </c>
      <c r="D21" s="158">
        <f t="shared" si="1"/>
        <v>0</v>
      </c>
      <c r="E21" s="150"/>
      <c r="F21" s="150"/>
      <c r="G21" s="150"/>
      <c r="H21" s="151">
        <f t="shared" si="3"/>
        <v>35541</v>
      </c>
      <c r="I21" s="166">
        <v>9</v>
      </c>
      <c r="J21" s="149">
        <f t="shared" si="2"/>
        <v>0</v>
      </c>
      <c r="K21" s="150"/>
      <c r="L21" s="150"/>
      <c r="M21" s="150"/>
      <c r="N21" s="150"/>
      <c r="O21" s="150"/>
      <c r="P21" s="152">
        <f t="shared" si="0"/>
        <v>35541</v>
      </c>
    </row>
    <row r="22" spans="2:18" ht="13.5" customHeight="1">
      <c r="B22" s="148" t="s">
        <v>146</v>
      </c>
      <c r="C22" s="162" t="s">
        <v>147</v>
      </c>
      <c r="D22" s="158">
        <f t="shared" si="1"/>
        <v>0</v>
      </c>
      <c r="E22" s="150"/>
      <c r="F22" s="150"/>
      <c r="G22" s="150"/>
      <c r="H22" s="151">
        <f t="shared" si="3"/>
        <v>35541</v>
      </c>
      <c r="I22" s="166">
        <v>9</v>
      </c>
      <c r="J22" s="149">
        <f t="shared" si="2"/>
        <v>0</v>
      </c>
      <c r="K22" s="150"/>
      <c r="L22" s="150"/>
      <c r="M22" s="150"/>
      <c r="N22" s="150"/>
      <c r="O22" s="150"/>
      <c r="P22" s="152">
        <f t="shared" si="0"/>
        <v>35541</v>
      </c>
    </row>
    <row r="23" spans="2:18" ht="13.5" customHeight="1">
      <c r="B23" s="148" t="s">
        <v>148</v>
      </c>
      <c r="C23" s="162" t="s">
        <v>149</v>
      </c>
      <c r="D23" s="158">
        <f t="shared" si="1"/>
        <v>0</v>
      </c>
      <c r="E23" s="150"/>
      <c r="F23" s="150"/>
      <c r="G23" s="150"/>
      <c r="H23" s="151">
        <f t="shared" si="3"/>
        <v>35541</v>
      </c>
      <c r="I23" s="166">
        <v>9</v>
      </c>
      <c r="J23" s="149">
        <f t="shared" si="2"/>
        <v>0</v>
      </c>
      <c r="K23" s="150"/>
      <c r="L23" s="150"/>
      <c r="M23" s="150"/>
      <c r="N23" s="150"/>
      <c r="O23" s="150"/>
      <c r="P23" s="152">
        <f t="shared" si="0"/>
        <v>35541</v>
      </c>
    </row>
    <row r="24" spans="2:18" ht="13.5" customHeight="1">
      <c r="B24" s="148" t="s">
        <v>150</v>
      </c>
      <c r="C24" s="162" t="s">
        <v>151</v>
      </c>
      <c r="D24" s="158">
        <f t="shared" si="1"/>
        <v>0</v>
      </c>
      <c r="E24" s="150"/>
      <c r="F24" s="150"/>
      <c r="G24" s="150"/>
      <c r="H24" s="151">
        <f t="shared" si="3"/>
        <v>35541</v>
      </c>
      <c r="I24" s="166">
        <v>9</v>
      </c>
      <c r="J24" s="149">
        <f t="shared" si="2"/>
        <v>0</v>
      </c>
      <c r="K24" s="150"/>
      <c r="L24" s="150"/>
      <c r="M24" s="150"/>
      <c r="N24" s="150"/>
      <c r="O24" s="150"/>
      <c r="P24" s="152">
        <f t="shared" si="0"/>
        <v>35541</v>
      </c>
      <c r="R24" s="22"/>
    </row>
    <row r="25" spans="2:18" ht="13.5" customHeight="1">
      <c r="B25" s="148" t="s">
        <v>152</v>
      </c>
      <c r="C25" s="162" t="s">
        <v>153</v>
      </c>
      <c r="D25" s="158">
        <f t="shared" si="1"/>
        <v>0</v>
      </c>
      <c r="E25" s="150"/>
      <c r="F25" s="150"/>
      <c r="G25" s="150"/>
      <c r="H25" s="151">
        <f t="shared" si="3"/>
        <v>35541</v>
      </c>
      <c r="I25" s="166">
        <v>9</v>
      </c>
      <c r="J25" s="149">
        <f t="shared" si="2"/>
        <v>0</v>
      </c>
      <c r="K25" s="150"/>
      <c r="L25" s="150"/>
      <c r="M25" s="150"/>
      <c r="N25" s="150"/>
      <c r="O25" s="150"/>
      <c r="P25" s="152">
        <f t="shared" si="0"/>
        <v>35541</v>
      </c>
      <c r="R25" s="22"/>
    </row>
    <row r="26" spans="2:18" ht="13.5" customHeight="1" thickBot="1">
      <c r="B26" s="134" t="s">
        <v>154</v>
      </c>
      <c r="C26" s="163" t="s">
        <v>155</v>
      </c>
      <c r="D26" s="159">
        <f t="shared" si="1"/>
        <v>0</v>
      </c>
      <c r="E26" s="154"/>
      <c r="F26" s="154"/>
      <c r="G26" s="154"/>
      <c r="H26" s="155">
        <f t="shared" si="3"/>
        <v>35541</v>
      </c>
      <c r="I26" s="167">
        <v>9</v>
      </c>
      <c r="J26" s="153">
        <f t="shared" si="2"/>
        <v>0</v>
      </c>
      <c r="K26" s="154"/>
      <c r="L26" s="154"/>
      <c r="M26" s="154"/>
      <c r="N26" s="154"/>
      <c r="O26" s="154"/>
      <c r="P26" s="23">
        <f t="shared" si="0"/>
        <v>35541</v>
      </c>
    </row>
    <row r="27" spans="2:18" ht="13.5" customHeight="1" thickBot="1">
      <c r="B27" s="139" t="s">
        <v>105</v>
      </c>
      <c r="C27" s="164"/>
      <c r="D27" s="160">
        <f t="shared" si="1"/>
        <v>0</v>
      </c>
      <c r="E27" s="141">
        <f t="shared" ref="E27:O27" si="4">SUM(E7:E26)</f>
        <v>0</v>
      </c>
      <c r="F27" s="141">
        <f t="shared" ref="F27" si="5">SUM(F7:F26)</f>
        <v>0</v>
      </c>
      <c r="G27" s="141">
        <f t="shared" si="4"/>
        <v>0</v>
      </c>
      <c r="H27" s="141">
        <f t="shared" si="4"/>
        <v>701937</v>
      </c>
      <c r="I27" s="168"/>
      <c r="J27" s="140">
        <f t="shared" si="4"/>
        <v>0</v>
      </c>
      <c r="K27" s="141">
        <f t="shared" si="4"/>
        <v>0</v>
      </c>
      <c r="L27" s="141">
        <f t="shared" si="4"/>
        <v>0</v>
      </c>
      <c r="M27" s="141">
        <f t="shared" si="4"/>
        <v>0</v>
      </c>
      <c r="N27" s="141">
        <f t="shared" si="4"/>
        <v>0</v>
      </c>
      <c r="O27" s="141">
        <f t="shared" si="4"/>
        <v>0</v>
      </c>
      <c r="P27" s="142">
        <f t="shared" si="0"/>
        <v>701937</v>
      </c>
    </row>
    <row r="28" spans="2:18" ht="12" customHeight="1">
      <c r="B28" s="169" t="s">
        <v>5305</v>
      </c>
      <c r="C28" s="24"/>
    </row>
    <row r="29" spans="2:18" ht="12" customHeight="1">
      <c r="B29" s="169" t="s">
        <v>156</v>
      </c>
      <c r="C29" s="24"/>
    </row>
    <row r="30" spans="2:18" ht="12" customHeight="1">
      <c r="B30" s="169" t="s">
        <v>157</v>
      </c>
      <c r="C30" s="24"/>
    </row>
    <row r="31" spans="2:18" ht="12" customHeight="1">
      <c r="B31" s="169" t="s">
        <v>158</v>
      </c>
      <c r="C31" s="24"/>
    </row>
    <row r="32" spans="2:18" ht="12" customHeight="1">
      <c r="B32" s="169" t="s">
        <v>5113</v>
      </c>
      <c r="C32" s="24"/>
    </row>
    <row r="33" spans="2:3" ht="12" customHeight="1">
      <c r="B33" s="169" t="s">
        <v>5346</v>
      </c>
      <c r="C33" s="24"/>
    </row>
    <row r="34" spans="2:3" ht="12" customHeight="1">
      <c r="B34" s="169" t="s">
        <v>5366</v>
      </c>
      <c r="C34" s="24"/>
    </row>
    <row r="35" spans="2:3" ht="12" customHeight="1">
      <c r="B35" s="169" t="s">
        <v>159</v>
      </c>
      <c r="C35" s="24"/>
    </row>
    <row r="36" spans="2:3" ht="12" customHeight="1">
      <c r="B36" s="55" t="s">
        <v>5114</v>
      </c>
    </row>
    <row r="108" spans="7:7" ht="13.5">
      <c r="G108" s="681"/>
    </row>
  </sheetData>
  <mergeCells count="6">
    <mergeCell ref="B2:P2"/>
    <mergeCell ref="B5:C6"/>
    <mergeCell ref="D5:G5"/>
    <mergeCell ref="H5:I5"/>
    <mergeCell ref="J5:O5"/>
    <mergeCell ref="P5:P6"/>
  </mergeCells>
  <phoneticPr fontId="3"/>
  <pageMargins left="0.78740157480314965" right="0.78740157480314965" top="0.78740157480314965" bottom="0.78740157480314965" header="0" footer="0"/>
  <pageSetup paperSize="9" scale="94" orientation="landscape" r:id="rId1"/>
  <headerFooter alignWithMargins="0"/>
  <ignoredErrors>
    <ignoredError sqref="E27" formula="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435B9F-F7DB-46B3-A198-0D1B73EE3C8A}">
  <sheetPr codeName="Sheet13"/>
  <dimension ref="B1:Y82"/>
  <sheetViews>
    <sheetView view="pageBreakPreview" zoomScaleNormal="100" zoomScaleSheetLayoutView="100" workbookViewId="0"/>
  </sheetViews>
  <sheetFormatPr defaultColWidth="7.375" defaultRowHeight="15" customHeight="1"/>
  <cols>
    <col min="1" max="1" width="0.625" style="26" customWidth="1"/>
    <col min="2" max="2" width="2.625" style="26" customWidth="1"/>
    <col min="3" max="3" width="9.625" style="26" customWidth="1"/>
    <col min="4" max="4" width="18.625" style="26" customWidth="1"/>
    <col min="5" max="5" width="5.125" style="48" customWidth="1"/>
    <col min="6" max="6" width="7.625" style="48" customWidth="1"/>
    <col min="7" max="7" width="7.125" style="48" customWidth="1"/>
    <col min="8" max="8" width="4.125" style="48" bestFit="1" customWidth="1"/>
    <col min="9" max="9" width="6.75" style="48" bestFit="1" customWidth="1"/>
    <col min="10" max="10" width="19.625" style="49" customWidth="1"/>
    <col min="11" max="11" width="0.625" style="26" customWidth="1"/>
    <col min="12" max="256" width="7.375" style="26"/>
    <col min="257" max="257" width="2.625" style="26" customWidth="1"/>
    <col min="258" max="258" width="3" style="26" customWidth="1"/>
    <col min="259" max="259" width="3.125" style="26" customWidth="1"/>
    <col min="260" max="260" width="17.875" style="26" customWidth="1"/>
    <col min="261" max="261" width="4.875" style="26" customWidth="1"/>
    <col min="262" max="263" width="8.625" style="26" customWidth="1"/>
    <col min="264" max="265" width="10.625" style="26" customWidth="1"/>
    <col min="266" max="266" width="18.625" style="26" customWidth="1"/>
    <col min="267" max="267" width="26.75" style="26" bestFit="1" customWidth="1"/>
    <col min="268" max="512" width="7.375" style="26"/>
    <col min="513" max="513" width="2.625" style="26" customWidth="1"/>
    <col min="514" max="514" width="3" style="26" customWidth="1"/>
    <col min="515" max="515" width="3.125" style="26" customWidth="1"/>
    <col min="516" max="516" width="17.875" style="26" customWidth="1"/>
    <col min="517" max="517" width="4.875" style="26" customWidth="1"/>
    <col min="518" max="519" width="8.625" style="26" customWidth="1"/>
    <col min="520" max="521" width="10.625" style="26" customWidth="1"/>
    <col min="522" max="522" width="18.625" style="26" customWidth="1"/>
    <col min="523" max="523" width="26.75" style="26" bestFit="1" customWidth="1"/>
    <col min="524" max="768" width="7.375" style="26"/>
    <col min="769" max="769" width="2.625" style="26" customWidth="1"/>
    <col min="770" max="770" width="3" style="26" customWidth="1"/>
    <col min="771" max="771" width="3.125" style="26" customWidth="1"/>
    <col min="772" max="772" width="17.875" style="26" customWidth="1"/>
    <col min="773" max="773" width="4.875" style="26" customWidth="1"/>
    <col min="774" max="775" width="8.625" style="26" customWidth="1"/>
    <col min="776" max="777" width="10.625" style="26" customWidth="1"/>
    <col min="778" max="778" width="18.625" style="26" customWidth="1"/>
    <col min="779" max="779" width="26.75" style="26" bestFit="1" customWidth="1"/>
    <col min="780" max="1024" width="7.375" style="26"/>
    <col min="1025" max="1025" width="2.625" style="26" customWidth="1"/>
    <col min="1026" max="1026" width="3" style="26" customWidth="1"/>
    <col min="1027" max="1027" width="3.125" style="26" customWidth="1"/>
    <col min="1028" max="1028" width="17.875" style="26" customWidth="1"/>
    <col min="1029" max="1029" width="4.875" style="26" customWidth="1"/>
    <col min="1030" max="1031" width="8.625" style="26" customWidth="1"/>
    <col min="1032" max="1033" width="10.625" style="26" customWidth="1"/>
    <col min="1034" max="1034" width="18.625" style="26" customWidth="1"/>
    <col min="1035" max="1035" width="26.75" style="26" bestFit="1" customWidth="1"/>
    <col min="1036" max="1280" width="7.375" style="26"/>
    <col min="1281" max="1281" width="2.625" style="26" customWidth="1"/>
    <col min="1282" max="1282" width="3" style="26" customWidth="1"/>
    <col min="1283" max="1283" width="3.125" style="26" customWidth="1"/>
    <col min="1284" max="1284" width="17.875" style="26" customWidth="1"/>
    <col min="1285" max="1285" width="4.875" style="26" customWidth="1"/>
    <col min="1286" max="1287" width="8.625" style="26" customWidth="1"/>
    <col min="1288" max="1289" width="10.625" style="26" customWidth="1"/>
    <col min="1290" max="1290" width="18.625" style="26" customWidth="1"/>
    <col min="1291" max="1291" width="26.75" style="26" bestFit="1" customWidth="1"/>
    <col min="1292" max="1536" width="7.375" style="26"/>
    <col min="1537" max="1537" width="2.625" style="26" customWidth="1"/>
    <col min="1538" max="1538" width="3" style="26" customWidth="1"/>
    <col min="1539" max="1539" width="3.125" style="26" customWidth="1"/>
    <col min="1540" max="1540" width="17.875" style="26" customWidth="1"/>
    <col min="1541" max="1541" width="4.875" style="26" customWidth="1"/>
    <col min="1542" max="1543" width="8.625" style="26" customWidth="1"/>
    <col min="1544" max="1545" width="10.625" style="26" customWidth="1"/>
    <col min="1546" max="1546" width="18.625" style="26" customWidth="1"/>
    <col min="1547" max="1547" width="26.75" style="26" bestFit="1" customWidth="1"/>
    <col min="1548" max="1792" width="7.375" style="26"/>
    <col min="1793" max="1793" width="2.625" style="26" customWidth="1"/>
    <col min="1794" max="1794" width="3" style="26" customWidth="1"/>
    <col min="1795" max="1795" width="3.125" style="26" customWidth="1"/>
    <col min="1796" max="1796" width="17.875" style="26" customWidth="1"/>
    <col min="1797" max="1797" width="4.875" style="26" customWidth="1"/>
    <col min="1798" max="1799" width="8.625" style="26" customWidth="1"/>
    <col min="1800" max="1801" width="10.625" style="26" customWidth="1"/>
    <col min="1802" max="1802" width="18.625" style="26" customWidth="1"/>
    <col min="1803" max="1803" width="26.75" style="26" bestFit="1" customWidth="1"/>
    <col min="1804" max="2048" width="7.375" style="26"/>
    <col min="2049" max="2049" width="2.625" style="26" customWidth="1"/>
    <col min="2050" max="2050" width="3" style="26" customWidth="1"/>
    <col min="2051" max="2051" width="3.125" style="26" customWidth="1"/>
    <col min="2052" max="2052" width="17.875" style="26" customWidth="1"/>
    <col min="2053" max="2053" width="4.875" style="26" customWidth="1"/>
    <col min="2054" max="2055" width="8.625" style="26" customWidth="1"/>
    <col min="2056" max="2057" width="10.625" style="26" customWidth="1"/>
    <col min="2058" max="2058" width="18.625" style="26" customWidth="1"/>
    <col min="2059" max="2059" width="26.75" style="26" bestFit="1" customWidth="1"/>
    <col min="2060" max="2304" width="7.375" style="26"/>
    <col min="2305" max="2305" width="2.625" style="26" customWidth="1"/>
    <col min="2306" max="2306" width="3" style="26" customWidth="1"/>
    <col min="2307" max="2307" width="3.125" style="26" customWidth="1"/>
    <col min="2308" max="2308" width="17.875" style="26" customWidth="1"/>
    <col min="2309" max="2309" width="4.875" style="26" customWidth="1"/>
    <col min="2310" max="2311" width="8.625" style="26" customWidth="1"/>
    <col min="2312" max="2313" width="10.625" style="26" customWidth="1"/>
    <col min="2314" max="2314" width="18.625" style="26" customWidth="1"/>
    <col min="2315" max="2315" width="26.75" style="26" bestFit="1" customWidth="1"/>
    <col min="2316" max="2560" width="7.375" style="26"/>
    <col min="2561" max="2561" width="2.625" style="26" customWidth="1"/>
    <col min="2562" max="2562" width="3" style="26" customWidth="1"/>
    <col min="2563" max="2563" width="3.125" style="26" customWidth="1"/>
    <col min="2564" max="2564" width="17.875" style="26" customWidth="1"/>
    <col min="2565" max="2565" width="4.875" style="26" customWidth="1"/>
    <col min="2566" max="2567" width="8.625" style="26" customWidth="1"/>
    <col min="2568" max="2569" width="10.625" style="26" customWidth="1"/>
    <col min="2570" max="2570" width="18.625" style="26" customWidth="1"/>
    <col min="2571" max="2571" width="26.75" style="26" bestFit="1" customWidth="1"/>
    <col min="2572" max="2816" width="7.375" style="26"/>
    <col min="2817" max="2817" width="2.625" style="26" customWidth="1"/>
    <col min="2818" max="2818" width="3" style="26" customWidth="1"/>
    <col min="2819" max="2819" width="3.125" style="26" customWidth="1"/>
    <col min="2820" max="2820" width="17.875" style="26" customWidth="1"/>
    <col min="2821" max="2821" width="4.875" style="26" customWidth="1"/>
    <col min="2822" max="2823" width="8.625" style="26" customWidth="1"/>
    <col min="2824" max="2825" width="10.625" style="26" customWidth="1"/>
    <col min="2826" max="2826" width="18.625" style="26" customWidth="1"/>
    <col min="2827" max="2827" width="26.75" style="26" bestFit="1" customWidth="1"/>
    <col min="2828" max="3072" width="7.375" style="26"/>
    <col min="3073" max="3073" width="2.625" style="26" customWidth="1"/>
    <col min="3074" max="3074" width="3" style="26" customWidth="1"/>
    <col min="3075" max="3075" width="3.125" style="26" customWidth="1"/>
    <col min="3076" max="3076" width="17.875" style="26" customWidth="1"/>
    <col min="3077" max="3077" width="4.875" style="26" customWidth="1"/>
    <col min="3078" max="3079" width="8.625" style="26" customWidth="1"/>
    <col min="3080" max="3081" width="10.625" style="26" customWidth="1"/>
    <col min="3082" max="3082" width="18.625" style="26" customWidth="1"/>
    <col min="3083" max="3083" width="26.75" style="26" bestFit="1" customWidth="1"/>
    <col min="3084" max="3328" width="7.375" style="26"/>
    <col min="3329" max="3329" width="2.625" style="26" customWidth="1"/>
    <col min="3330" max="3330" width="3" style="26" customWidth="1"/>
    <col min="3331" max="3331" width="3.125" style="26" customWidth="1"/>
    <col min="3332" max="3332" width="17.875" style="26" customWidth="1"/>
    <col min="3333" max="3333" width="4.875" style="26" customWidth="1"/>
    <col min="3334" max="3335" width="8.625" style="26" customWidth="1"/>
    <col min="3336" max="3337" width="10.625" style="26" customWidth="1"/>
    <col min="3338" max="3338" width="18.625" style="26" customWidth="1"/>
    <col min="3339" max="3339" width="26.75" style="26" bestFit="1" customWidth="1"/>
    <col min="3340" max="3584" width="7.375" style="26"/>
    <col min="3585" max="3585" width="2.625" style="26" customWidth="1"/>
    <col min="3586" max="3586" width="3" style="26" customWidth="1"/>
    <col min="3587" max="3587" width="3.125" style="26" customWidth="1"/>
    <col min="3588" max="3588" width="17.875" style="26" customWidth="1"/>
    <col min="3589" max="3589" width="4.875" style="26" customWidth="1"/>
    <col min="3590" max="3591" width="8.625" style="26" customWidth="1"/>
    <col min="3592" max="3593" width="10.625" style="26" customWidth="1"/>
    <col min="3594" max="3594" width="18.625" style="26" customWidth="1"/>
    <col min="3595" max="3595" width="26.75" style="26" bestFit="1" customWidth="1"/>
    <col min="3596" max="3840" width="7.375" style="26"/>
    <col min="3841" max="3841" width="2.625" style="26" customWidth="1"/>
    <col min="3842" max="3842" width="3" style="26" customWidth="1"/>
    <col min="3843" max="3843" width="3.125" style="26" customWidth="1"/>
    <col min="3844" max="3844" width="17.875" style="26" customWidth="1"/>
    <col min="3845" max="3845" width="4.875" style="26" customWidth="1"/>
    <col min="3846" max="3847" width="8.625" style="26" customWidth="1"/>
    <col min="3848" max="3849" width="10.625" style="26" customWidth="1"/>
    <col min="3850" max="3850" width="18.625" style="26" customWidth="1"/>
    <col min="3851" max="3851" width="26.75" style="26" bestFit="1" customWidth="1"/>
    <col min="3852" max="4096" width="7.375" style="26"/>
    <col min="4097" max="4097" width="2.625" style="26" customWidth="1"/>
    <col min="4098" max="4098" width="3" style="26" customWidth="1"/>
    <col min="4099" max="4099" width="3.125" style="26" customWidth="1"/>
    <col min="4100" max="4100" width="17.875" style="26" customWidth="1"/>
    <col min="4101" max="4101" width="4.875" style="26" customWidth="1"/>
    <col min="4102" max="4103" width="8.625" style="26" customWidth="1"/>
    <col min="4104" max="4105" width="10.625" style="26" customWidth="1"/>
    <col min="4106" max="4106" width="18.625" style="26" customWidth="1"/>
    <col min="4107" max="4107" width="26.75" style="26" bestFit="1" customWidth="1"/>
    <col min="4108" max="4352" width="7.375" style="26"/>
    <col min="4353" max="4353" width="2.625" style="26" customWidth="1"/>
    <col min="4354" max="4354" width="3" style="26" customWidth="1"/>
    <col min="4355" max="4355" width="3.125" style="26" customWidth="1"/>
    <col min="4356" max="4356" width="17.875" style="26" customWidth="1"/>
    <col min="4357" max="4357" width="4.875" style="26" customWidth="1"/>
    <col min="4358" max="4359" width="8.625" style="26" customWidth="1"/>
    <col min="4360" max="4361" width="10.625" style="26" customWidth="1"/>
    <col min="4362" max="4362" width="18.625" style="26" customWidth="1"/>
    <col min="4363" max="4363" width="26.75" style="26" bestFit="1" customWidth="1"/>
    <col min="4364" max="4608" width="7.375" style="26"/>
    <col min="4609" max="4609" width="2.625" style="26" customWidth="1"/>
    <col min="4610" max="4610" width="3" style="26" customWidth="1"/>
    <col min="4611" max="4611" width="3.125" style="26" customWidth="1"/>
    <col min="4612" max="4612" width="17.875" style="26" customWidth="1"/>
    <col min="4613" max="4613" width="4.875" style="26" customWidth="1"/>
    <col min="4614" max="4615" width="8.625" style="26" customWidth="1"/>
    <col min="4616" max="4617" width="10.625" style="26" customWidth="1"/>
    <col min="4618" max="4618" width="18.625" style="26" customWidth="1"/>
    <col min="4619" max="4619" width="26.75" style="26" bestFit="1" customWidth="1"/>
    <col min="4620" max="4864" width="7.375" style="26"/>
    <col min="4865" max="4865" width="2.625" style="26" customWidth="1"/>
    <col min="4866" max="4866" width="3" style="26" customWidth="1"/>
    <col min="4867" max="4867" width="3.125" style="26" customWidth="1"/>
    <col min="4868" max="4868" width="17.875" style="26" customWidth="1"/>
    <col min="4869" max="4869" width="4.875" style="26" customWidth="1"/>
    <col min="4870" max="4871" width="8.625" style="26" customWidth="1"/>
    <col min="4872" max="4873" width="10.625" style="26" customWidth="1"/>
    <col min="4874" max="4874" width="18.625" style="26" customWidth="1"/>
    <col min="4875" max="4875" width="26.75" style="26" bestFit="1" customWidth="1"/>
    <col min="4876" max="5120" width="7.375" style="26"/>
    <col min="5121" max="5121" width="2.625" style="26" customWidth="1"/>
    <col min="5122" max="5122" width="3" style="26" customWidth="1"/>
    <col min="5123" max="5123" width="3.125" style="26" customWidth="1"/>
    <col min="5124" max="5124" width="17.875" style="26" customWidth="1"/>
    <col min="5125" max="5125" width="4.875" style="26" customWidth="1"/>
    <col min="5126" max="5127" width="8.625" style="26" customWidth="1"/>
    <col min="5128" max="5129" width="10.625" style="26" customWidth="1"/>
    <col min="5130" max="5130" width="18.625" style="26" customWidth="1"/>
    <col min="5131" max="5131" width="26.75" style="26" bestFit="1" customWidth="1"/>
    <col min="5132" max="5376" width="7.375" style="26"/>
    <col min="5377" max="5377" width="2.625" style="26" customWidth="1"/>
    <col min="5378" max="5378" width="3" style="26" customWidth="1"/>
    <col min="5379" max="5379" width="3.125" style="26" customWidth="1"/>
    <col min="5380" max="5380" width="17.875" style="26" customWidth="1"/>
    <col min="5381" max="5381" width="4.875" style="26" customWidth="1"/>
    <col min="5382" max="5383" width="8.625" style="26" customWidth="1"/>
    <col min="5384" max="5385" width="10.625" style="26" customWidth="1"/>
    <col min="5386" max="5386" width="18.625" style="26" customWidth="1"/>
    <col min="5387" max="5387" width="26.75" style="26" bestFit="1" customWidth="1"/>
    <col min="5388" max="5632" width="7.375" style="26"/>
    <col min="5633" max="5633" width="2.625" style="26" customWidth="1"/>
    <col min="5634" max="5634" width="3" style="26" customWidth="1"/>
    <col min="5635" max="5635" width="3.125" style="26" customWidth="1"/>
    <col min="5636" max="5636" width="17.875" style="26" customWidth="1"/>
    <col min="5637" max="5637" width="4.875" style="26" customWidth="1"/>
    <col min="5638" max="5639" width="8.625" style="26" customWidth="1"/>
    <col min="5640" max="5641" width="10.625" style="26" customWidth="1"/>
    <col min="5642" max="5642" width="18.625" style="26" customWidth="1"/>
    <col min="5643" max="5643" width="26.75" style="26" bestFit="1" customWidth="1"/>
    <col min="5644" max="5888" width="7.375" style="26"/>
    <col min="5889" max="5889" width="2.625" style="26" customWidth="1"/>
    <col min="5890" max="5890" width="3" style="26" customWidth="1"/>
    <col min="5891" max="5891" width="3.125" style="26" customWidth="1"/>
    <col min="5892" max="5892" width="17.875" style="26" customWidth="1"/>
    <col min="5893" max="5893" width="4.875" style="26" customWidth="1"/>
    <col min="5894" max="5895" width="8.625" style="26" customWidth="1"/>
    <col min="5896" max="5897" width="10.625" style="26" customWidth="1"/>
    <col min="5898" max="5898" width="18.625" style="26" customWidth="1"/>
    <col min="5899" max="5899" width="26.75" style="26" bestFit="1" customWidth="1"/>
    <col min="5900" max="6144" width="7.375" style="26"/>
    <col min="6145" max="6145" width="2.625" style="26" customWidth="1"/>
    <col min="6146" max="6146" width="3" style="26" customWidth="1"/>
    <col min="6147" max="6147" width="3.125" style="26" customWidth="1"/>
    <col min="6148" max="6148" width="17.875" style="26" customWidth="1"/>
    <col min="6149" max="6149" width="4.875" style="26" customWidth="1"/>
    <col min="6150" max="6151" width="8.625" style="26" customWidth="1"/>
    <col min="6152" max="6153" width="10.625" style="26" customWidth="1"/>
    <col min="6154" max="6154" width="18.625" style="26" customWidth="1"/>
    <col min="6155" max="6155" width="26.75" style="26" bestFit="1" customWidth="1"/>
    <col min="6156" max="6400" width="7.375" style="26"/>
    <col min="6401" max="6401" width="2.625" style="26" customWidth="1"/>
    <col min="6402" max="6402" width="3" style="26" customWidth="1"/>
    <col min="6403" max="6403" width="3.125" style="26" customWidth="1"/>
    <col min="6404" max="6404" width="17.875" style="26" customWidth="1"/>
    <col min="6405" max="6405" width="4.875" style="26" customWidth="1"/>
    <col min="6406" max="6407" width="8.625" style="26" customWidth="1"/>
    <col min="6408" max="6409" width="10.625" style="26" customWidth="1"/>
    <col min="6410" max="6410" width="18.625" style="26" customWidth="1"/>
    <col min="6411" max="6411" width="26.75" style="26" bestFit="1" customWidth="1"/>
    <col min="6412" max="6656" width="7.375" style="26"/>
    <col min="6657" max="6657" width="2.625" style="26" customWidth="1"/>
    <col min="6658" max="6658" width="3" style="26" customWidth="1"/>
    <col min="6659" max="6659" width="3.125" style="26" customWidth="1"/>
    <col min="6660" max="6660" width="17.875" style="26" customWidth="1"/>
    <col min="6661" max="6661" width="4.875" style="26" customWidth="1"/>
    <col min="6662" max="6663" width="8.625" style="26" customWidth="1"/>
    <col min="6664" max="6665" width="10.625" style="26" customWidth="1"/>
    <col min="6666" max="6666" width="18.625" style="26" customWidth="1"/>
    <col min="6667" max="6667" width="26.75" style="26" bestFit="1" customWidth="1"/>
    <col min="6668" max="6912" width="7.375" style="26"/>
    <col min="6913" max="6913" width="2.625" style="26" customWidth="1"/>
    <col min="6914" max="6914" width="3" style="26" customWidth="1"/>
    <col min="6915" max="6915" width="3.125" style="26" customWidth="1"/>
    <col min="6916" max="6916" width="17.875" style="26" customWidth="1"/>
    <col min="6917" max="6917" width="4.875" style="26" customWidth="1"/>
    <col min="6918" max="6919" width="8.625" style="26" customWidth="1"/>
    <col min="6920" max="6921" width="10.625" style="26" customWidth="1"/>
    <col min="6922" max="6922" width="18.625" style="26" customWidth="1"/>
    <col min="6923" max="6923" width="26.75" style="26" bestFit="1" customWidth="1"/>
    <col min="6924" max="7168" width="7.375" style="26"/>
    <col min="7169" max="7169" width="2.625" style="26" customWidth="1"/>
    <col min="7170" max="7170" width="3" style="26" customWidth="1"/>
    <col min="7171" max="7171" width="3.125" style="26" customWidth="1"/>
    <col min="7172" max="7172" width="17.875" style="26" customWidth="1"/>
    <col min="7173" max="7173" width="4.875" style="26" customWidth="1"/>
    <col min="7174" max="7175" width="8.625" style="26" customWidth="1"/>
    <col min="7176" max="7177" width="10.625" style="26" customWidth="1"/>
    <col min="7178" max="7178" width="18.625" style="26" customWidth="1"/>
    <col min="7179" max="7179" width="26.75" style="26" bestFit="1" customWidth="1"/>
    <col min="7180" max="7424" width="7.375" style="26"/>
    <col min="7425" max="7425" width="2.625" style="26" customWidth="1"/>
    <col min="7426" max="7426" width="3" style="26" customWidth="1"/>
    <col min="7427" max="7427" width="3.125" style="26" customWidth="1"/>
    <col min="7428" max="7428" width="17.875" style="26" customWidth="1"/>
    <col min="7429" max="7429" width="4.875" style="26" customWidth="1"/>
    <col min="7430" max="7431" width="8.625" style="26" customWidth="1"/>
    <col min="7432" max="7433" width="10.625" style="26" customWidth="1"/>
    <col min="7434" max="7434" width="18.625" style="26" customWidth="1"/>
    <col min="7435" max="7435" width="26.75" style="26" bestFit="1" customWidth="1"/>
    <col min="7436" max="7680" width="7.375" style="26"/>
    <col min="7681" max="7681" width="2.625" style="26" customWidth="1"/>
    <col min="7682" max="7682" width="3" style="26" customWidth="1"/>
    <col min="7683" max="7683" width="3.125" style="26" customWidth="1"/>
    <col min="7684" max="7684" width="17.875" style="26" customWidth="1"/>
    <col min="7685" max="7685" width="4.875" style="26" customWidth="1"/>
    <col min="7686" max="7687" width="8.625" style="26" customWidth="1"/>
    <col min="7688" max="7689" width="10.625" style="26" customWidth="1"/>
    <col min="7690" max="7690" width="18.625" style="26" customWidth="1"/>
    <col min="7691" max="7691" width="26.75" style="26" bestFit="1" customWidth="1"/>
    <col min="7692" max="7936" width="7.375" style="26"/>
    <col min="7937" max="7937" width="2.625" style="26" customWidth="1"/>
    <col min="7938" max="7938" width="3" style="26" customWidth="1"/>
    <col min="7939" max="7939" width="3.125" style="26" customWidth="1"/>
    <col min="7940" max="7940" width="17.875" style="26" customWidth="1"/>
    <col min="7941" max="7941" width="4.875" style="26" customWidth="1"/>
    <col min="7942" max="7943" width="8.625" style="26" customWidth="1"/>
    <col min="7944" max="7945" width="10.625" style="26" customWidth="1"/>
    <col min="7946" max="7946" width="18.625" style="26" customWidth="1"/>
    <col min="7947" max="7947" width="26.75" style="26" bestFit="1" customWidth="1"/>
    <col min="7948" max="8192" width="7.375" style="26"/>
    <col min="8193" max="8193" width="2.625" style="26" customWidth="1"/>
    <col min="8194" max="8194" width="3" style="26" customWidth="1"/>
    <col min="8195" max="8195" width="3.125" style="26" customWidth="1"/>
    <col min="8196" max="8196" width="17.875" style="26" customWidth="1"/>
    <col min="8197" max="8197" width="4.875" style="26" customWidth="1"/>
    <col min="8198" max="8199" width="8.625" style="26" customWidth="1"/>
    <col min="8200" max="8201" width="10.625" style="26" customWidth="1"/>
    <col min="8202" max="8202" width="18.625" style="26" customWidth="1"/>
    <col min="8203" max="8203" width="26.75" style="26" bestFit="1" customWidth="1"/>
    <col min="8204" max="8448" width="7.375" style="26"/>
    <col min="8449" max="8449" width="2.625" style="26" customWidth="1"/>
    <col min="8450" max="8450" width="3" style="26" customWidth="1"/>
    <col min="8451" max="8451" width="3.125" style="26" customWidth="1"/>
    <col min="8452" max="8452" width="17.875" style="26" customWidth="1"/>
    <col min="8453" max="8453" width="4.875" style="26" customWidth="1"/>
    <col min="8454" max="8455" width="8.625" style="26" customWidth="1"/>
    <col min="8456" max="8457" width="10.625" style="26" customWidth="1"/>
    <col min="8458" max="8458" width="18.625" style="26" customWidth="1"/>
    <col min="8459" max="8459" width="26.75" style="26" bestFit="1" customWidth="1"/>
    <col min="8460" max="8704" width="7.375" style="26"/>
    <col min="8705" max="8705" width="2.625" style="26" customWidth="1"/>
    <col min="8706" max="8706" width="3" style="26" customWidth="1"/>
    <col min="8707" max="8707" width="3.125" style="26" customWidth="1"/>
    <col min="8708" max="8708" width="17.875" style="26" customWidth="1"/>
    <col min="8709" max="8709" width="4.875" style="26" customWidth="1"/>
    <col min="8710" max="8711" width="8.625" style="26" customWidth="1"/>
    <col min="8712" max="8713" width="10.625" style="26" customWidth="1"/>
    <col min="8714" max="8714" width="18.625" style="26" customWidth="1"/>
    <col min="8715" max="8715" width="26.75" style="26" bestFit="1" customWidth="1"/>
    <col min="8716" max="8960" width="7.375" style="26"/>
    <col min="8961" max="8961" width="2.625" style="26" customWidth="1"/>
    <col min="8962" max="8962" width="3" style="26" customWidth="1"/>
    <col min="8963" max="8963" width="3.125" style="26" customWidth="1"/>
    <col min="8964" max="8964" width="17.875" style="26" customWidth="1"/>
    <col min="8965" max="8965" width="4.875" style="26" customWidth="1"/>
    <col min="8966" max="8967" width="8.625" style="26" customWidth="1"/>
    <col min="8968" max="8969" width="10.625" style="26" customWidth="1"/>
    <col min="8970" max="8970" width="18.625" style="26" customWidth="1"/>
    <col min="8971" max="8971" width="26.75" style="26" bestFit="1" customWidth="1"/>
    <col min="8972" max="9216" width="7.375" style="26"/>
    <col min="9217" max="9217" width="2.625" style="26" customWidth="1"/>
    <col min="9218" max="9218" width="3" style="26" customWidth="1"/>
    <col min="9219" max="9219" width="3.125" style="26" customWidth="1"/>
    <col min="9220" max="9220" width="17.875" style="26" customWidth="1"/>
    <col min="9221" max="9221" width="4.875" style="26" customWidth="1"/>
    <col min="9222" max="9223" width="8.625" style="26" customWidth="1"/>
    <col min="9224" max="9225" width="10.625" style="26" customWidth="1"/>
    <col min="9226" max="9226" width="18.625" style="26" customWidth="1"/>
    <col min="9227" max="9227" width="26.75" style="26" bestFit="1" customWidth="1"/>
    <col min="9228" max="9472" width="7.375" style="26"/>
    <col min="9473" max="9473" width="2.625" style="26" customWidth="1"/>
    <col min="9474" max="9474" width="3" style="26" customWidth="1"/>
    <col min="9475" max="9475" width="3.125" style="26" customWidth="1"/>
    <col min="9476" max="9476" width="17.875" style="26" customWidth="1"/>
    <col min="9477" max="9477" width="4.875" style="26" customWidth="1"/>
    <col min="9478" max="9479" width="8.625" style="26" customWidth="1"/>
    <col min="9480" max="9481" width="10.625" style="26" customWidth="1"/>
    <col min="9482" max="9482" width="18.625" style="26" customWidth="1"/>
    <col min="9483" max="9483" width="26.75" style="26" bestFit="1" customWidth="1"/>
    <col min="9484" max="9728" width="7.375" style="26"/>
    <col min="9729" max="9729" width="2.625" style="26" customWidth="1"/>
    <col min="9730" max="9730" width="3" style="26" customWidth="1"/>
    <col min="9731" max="9731" width="3.125" style="26" customWidth="1"/>
    <col min="9732" max="9732" width="17.875" style="26" customWidth="1"/>
    <col min="9733" max="9733" width="4.875" style="26" customWidth="1"/>
    <col min="9734" max="9735" width="8.625" style="26" customWidth="1"/>
    <col min="9736" max="9737" width="10.625" style="26" customWidth="1"/>
    <col min="9738" max="9738" width="18.625" style="26" customWidth="1"/>
    <col min="9739" max="9739" width="26.75" style="26" bestFit="1" customWidth="1"/>
    <col min="9740" max="9984" width="7.375" style="26"/>
    <col min="9985" max="9985" width="2.625" style="26" customWidth="1"/>
    <col min="9986" max="9986" width="3" style="26" customWidth="1"/>
    <col min="9987" max="9987" width="3.125" style="26" customWidth="1"/>
    <col min="9988" max="9988" width="17.875" style="26" customWidth="1"/>
    <col min="9989" max="9989" width="4.875" style="26" customWidth="1"/>
    <col min="9990" max="9991" width="8.625" style="26" customWidth="1"/>
    <col min="9992" max="9993" width="10.625" style="26" customWidth="1"/>
    <col min="9994" max="9994" width="18.625" style="26" customWidth="1"/>
    <col min="9995" max="9995" width="26.75" style="26" bestFit="1" customWidth="1"/>
    <col min="9996" max="10240" width="7.375" style="26"/>
    <col min="10241" max="10241" width="2.625" style="26" customWidth="1"/>
    <col min="10242" max="10242" width="3" style="26" customWidth="1"/>
    <col min="10243" max="10243" width="3.125" style="26" customWidth="1"/>
    <col min="10244" max="10244" width="17.875" style="26" customWidth="1"/>
    <col min="10245" max="10245" width="4.875" style="26" customWidth="1"/>
    <col min="10246" max="10247" width="8.625" style="26" customWidth="1"/>
    <col min="10248" max="10249" width="10.625" style="26" customWidth="1"/>
    <col min="10250" max="10250" width="18.625" style="26" customWidth="1"/>
    <col min="10251" max="10251" width="26.75" style="26" bestFit="1" customWidth="1"/>
    <col min="10252" max="10496" width="7.375" style="26"/>
    <col min="10497" max="10497" width="2.625" style="26" customWidth="1"/>
    <col min="10498" max="10498" width="3" style="26" customWidth="1"/>
    <col min="10499" max="10499" width="3.125" style="26" customWidth="1"/>
    <col min="10500" max="10500" width="17.875" style="26" customWidth="1"/>
    <col min="10501" max="10501" width="4.875" style="26" customWidth="1"/>
    <col min="10502" max="10503" width="8.625" style="26" customWidth="1"/>
    <col min="10504" max="10505" width="10.625" style="26" customWidth="1"/>
    <col min="10506" max="10506" width="18.625" style="26" customWidth="1"/>
    <col min="10507" max="10507" width="26.75" style="26" bestFit="1" customWidth="1"/>
    <col min="10508" max="10752" width="7.375" style="26"/>
    <col min="10753" max="10753" width="2.625" style="26" customWidth="1"/>
    <col min="10754" max="10754" width="3" style="26" customWidth="1"/>
    <col min="10755" max="10755" width="3.125" style="26" customWidth="1"/>
    <col min="10756" max="10756" width="17.875" style="26" customWidth="1"/>
    <col min="10757" max="10757" width="4.875" style="26" customWidth="1"/>
    <col min="10758" max="10759" width="8.625" style="26" customWidth="1"/>
    <col min="10760" max="10761" width="10.625" style="26" customWidth="1"/>
    <col min="10762" max="10762" width="18.625" style="26" customWidth="1"/>
    <col min="10763" max="10763" width="26.75" style="26" bestFit="1" customWidth="1"/>
    <col min="10764" max="11008" width="7.375" style="26"/>
    <col min="11009" max="11009" width="2.625" style="26" customWidth="1"/>
    <col min="11010" max="11010" width="3" style="26" customWidth="1"/>
    <col min="11011" max="11011" width="3.125" style="26" customWidth="1"/>
    <col min="11012" max="11012" width="17.875" style="26" customWidth="1"/>
    <col min="11013" max="11013" width="4.875" style="26" customWidth="1"/>
    <col min="11014" max="11015" width="8.625" style="26" customWidth="1"/>
    <col min="11016" max="11017" width="10.625" style="26" customWidth="1"/>
    <col min="11018" max="11018" width="18.625" style="26" customWidth="1"/>
    <col min="11019" max="11019" width="26.75" style="26" bestFit="1" customWidth="1"/>
    <col min="11020" max="11264" width="7.375" style="26"/>
    <col min="11265" max="11265" width="2.625" style="26" customWidth="1"/>
    <col min="11266" max="11266" width="3" style="26" customWidth="1"/>
    <col min="11267" max="11267" width="3.125" style="26" customWidth="1"/>
    <col min="11268" max="11268" width="17.875" style="26" customWidth="1"/>
    <col min="11269" max="11269" width="4.875" style="26" customWidth="1"/>
    <col min="11270" max="11271" width="8.625" style="26" customWidth="1"/>
    <col min="11272" max="11273" width="10.625" style="26" customWidth="1"/>
    <col min="11274" max="11274" width="18.625" style="26" customWidth="1"/>
    <col min="11275" max="11275" width="26.75" style="26" bestFit="1" customWidth="1"/>
    <col min="11276" max="11520" width="7.375" style="26"/>
    <col min="11521" max="11521" width="2.625" style="26" customWidth="1"/>
    <col min="11522" max="11522" width="3" style="26" customWidth="1"/>
    <col min="11523" max="11523" width="3.125" style="26" customWidth="1"/>
    <col min="11524" max="11524" width="17.875" style="26" customWidth="1"/>
    <col min="11525" max="11525" width="4.875" style="26" customWidth="1"/>
    <col min="11526" max="11527" width="8.625" style="26" customWidth="1"/>
    <col min="11528" max="11529" width="10.625" style="26" customWidth="1"/>
    <col min="11530" max="11530" width="18.625" style="26" customWidth="1"/>
    <col min="11531" max="11531" width="26.75" style="26" bestFit="1" customWidth="1"/>
    <col min="11532" max="11776" width="7.375" style="26"/>
    <col min="11777" max="11777" width="2.625" style="26" customWidth="1"/>
    <col min="11778" max="11778" width="3" style="26" customWidth="1"/>
    <col min="11779" max="11779" width="3.125" style="26" customWidth="1"/>
    <col min="11780" max="11780" width="17.875" style="26" customWidth="1"/>
    <col min="11781" max="11781" width="4.875" style="26" customWidth="1"/>
    <col min="11782" max="11783" width="8.625" style="26" customWidth="1"/>
    <col min="11784" max="11785" width="10.625" style="26" customWidth="1"/>
    <col min="11786" max="11786" width="18.625" style="26" customWidth="1"/>
    <col min="11787" max="11787" width="26.75" style="26" bestFit="1" customWidth="1"/>
    <col min="11788" max="12032" width="7.375" style="26"/>
    <col min="12033" max="12033" width="2.625" style="26" customWidth="1"/>
    <col min="12034" max="12034" width="3" style="26" customWidth="1"/>
    <col min="12035" max="12035" width="3.125" style="26" customWidth="1"/>
    <col min="12036" max="12036" width="17.875" style="26" customWidth="1"/>
    <col min="12037" max="12037" width="4.875" style="26" customWidth="1"/>
    <col min="12038" max="12039" width="8.625" style="26" customWidth="1"/>
    <col min="12040" max="12041" width="10.625" style="26" customWidth="1"/>
    <col min="12042" max="12042" width="18.625" style="26" customWidth="1"/>
    <col min="12043" max="12043" width="26.75" style="26" bestFit="1" customWidth="1"/>
    <col min="12044" max="12288" width="7.375" style="26"/>
    <col min="12289" max="12289" width="2.625" style="26" customWidth="1"/>
    <col min="12290" max="12290" width="3" style="26" customWidth="1"/>
    <col min="12291" max="12291" width="3.125" style="26" customWidth="1"/>
    <col min="12292" max="12292" width="17.875" style="26" customWidth="1"/>
    <col min="12293" max="12293" width="4.875" style="26" customWidth="1"/>
    <col min="12294" max="12295" width="8.625" style="26" customWidth="1"/>
    <col min="12296" max="12297" width="10.625" style="26" customWidth="1"/>
    <col min="12298" max="12298" width="18.625" style="26" customWidth="1"/>
    <col min="12299" max="12299" width="26.75" style="26" bestFit="1" customWidth="1"/>
    <col min="12300" max="12544" width="7.375" style="26"/>
    <col min="12545" max="12545" width="2.625" style="26" customWidth="1"/>
    <col min="12546" max="12546" width="3" style="26" customWidth="1"/>
    <col min="12547" max="12547" width="3.125" style="26" customWidth="1"/>
    <col min="12548" max="12548" width="17.875" style="26" customWidth="1"/>
    <col min="12549" max="12549" width="4.875" style="26" customWidth="1"/>
    <col min="12550" max="12551" width="8.625" style="26" customWidth="1"/>
    <col min="12552" max="12553" width="10.625" style="26" customWidth="1"/>
    <col min="12554" max="12554" width="18.625" style="26" customWidth="1"/>
    <col min="12555" max="12555" width="26.75" style="26" bestFit="1" customWidth="1"/>
    <col min="12556" max="12800" width="7.375" style="26"/>
    <col min="12801" max="12801" width="2.625" style="26" customWidth="1"/>
    <col min="12802" max="12802" width="3" style="26" customWidth="1"/>
    <col min="12803" max="12803" width="3.125" style="26" customWidth="1"/>
    <col min="12804" max="12804" width="17.875" style="26" customWidth="1"/>
    <col min="12805" max="12805" width="4.875" style="26" customWidth="1"/>
    <col min="12806" max="12807" width="8.625" style="26" customWidth="1"/>
    <col min="12808" max="12809" width="10.625" style="26" customWidth="1"/>
    <col min="12810" max="12810" width="18.625" style="26" customWidth="1"/>
    <col min="12811" max="12811" width="26.75" style="26" bestFit="1" customWidth="1"/>
    <col min="12812" max="13056" width="7.375" style="26"/>
    <col min="13057" max="13057" width="2.625" style="26" customWidth="1"/>
    <col min="13058" max="13058" width="3" style="26" customWidth="1"/>
    <col min="13059" max="13059" width="3.125" style="26" customWidth="1"/>
    <col min="13060" max="13060" width="17.875" style="26" customWidth="1"/>
    <col min="13061" max="13061" width="4.875" style="26" customWidth="1"/>
    <col min="13062" max="13063" width="8.625" style="26" customWidth="1"/>
    <col min="13064" max="13065" width="10.625" style="26" customWidth="1"/>
    <col min="13066" max="13066" width="18.625" style="26" customWidth="1"/>
    <col min="13067" max="13067" width="26.75" style="26" bestFit="1" customWidth="1"/>
    <col min="13068" max="13312" width="7.375" style="26"/>
    <col min="13313" max="13313" width="2.625" style="26" customWidth="1"/>
    <col min="13314" max="13314" width="3" style="26" customWidth="1"/>
    <col min="13315" max="13315" width="3.125" style="26" customWidth="1"/>
    <col min="13316" max="13316" width="17.875" style="26" customWidth="1"/>
    <col min="13317" max="13317" width="4.875" style="26" customWidth="1"/>
    <col min="13318" max="13319" width="8.625" style="26" customWidth="1"/>
    <col min="13320" max="13321" width="10.625" style="26" customWidth="1"/>
    <col min="13322" max="13322" width="18.625" style="26" customWidth="1"/>
    <col min="13323" max="13323" width="26.75" style="26" bestFit="1" customWidth="1"/>
    <col min="13324" max="13568" width="7.375" style="26"/>
    <col min="13569" max="13569" width="2.625" style="26" customWidth="1"/>
    <col min="13570" max="13570" width="3" style="26" customWidth="1"/>
    <col min="13571" max="13571" width="3.125" style="26" customWidth="1"/>
    <col min="13572" max="13572" width="17.875" style="26" customWidth="1"/>
    <col min="13573" max="13573" width="4.875" style="26" customWidth="1"/>
    <col min="13574" max="13575" width="8.625" style="26" customWidth="1"/>
    <col min="13576" max="13577" width="10.625" style="26" customWidth="1"/>
    <col min="13578" max="13578" width="18.625" style="26" customWidth="1"/>
    <col min="13579" max="13579" width="26.75" style="26" bestFit="1" customWidth="1"/>
    <col min="13580" max="13824" width="7.375" style="26"/>
    <col min="13825" max="13825" width="2.625" style="26" customWidth="1"/>
    <col min="13826" max="13826" width="3" style="26" customWidth="1"/>
    <col min="13827" max="13827" width="3.125" style="26" customWidth="1"/>
    <col min="13828" max="13828" width="17.875" style="26" customWidth="1"/>
    <col min="13829" max="13829" width="4.875" style="26" customWidth="1"/>
    <col min="13830" max="13831" width="8.625" style="26" customWidth="1"/>
    <col min="13832" max="13833" width="10.625" style="26" customWidth="1"/>
    <col min="13834" max="13834" width="18.625" style="26" customWidth="1"/>
    <col min="13835" max="13835" width="26.75" style="26" bestFit="1" customWidth="1"/>
    <col min="13836" max="14080" width="7.375" style="26"/>
    <col min="14081" max="14081" width="2.625" style="26" customWidth="1"/>
    <col min="14082" max="14082" width="3" style="26" customWidth="1"/>
    <col min="14083" max="14083" width="3.125" style="26" customWidth="1"/>
    <col min="14084" max="14084" width="17.875" style="26" customWidth="1"/>
    <col min="14085" max="14085" width="4.875" style="26" customWidth="1"/>
    <col min="14086" max="14087" width="8.625" style="26" customWidth="1"/>
    <col min="14088" max="14089" width="10.625" style="26" customWidth="1"/>
    <col min="14090" max="14090" width="18.625" style="26" customWidth="1"/>
    <col min="14091" max="14091" width="26.75" style="26" bestFit="1" customWidth="1"/>
    <col min="14092" max="14336" width="7.375" style="26"/>
    <col min="14337" max="14337" width="2.625" style="26" customWidth="1"/>
    <col min="14338" max="14338" width="3" style="26" customWidth="1"/>
    <col min="14339" max="14339" width="3.125" style="26" customWidth="1"/>
    <col min="14340" max="14340" width="17.875" style="26" customWidth="1"/>
    <col min="14341" max="14341" width="4.875" style="26" customWidth="1"/>
    <col min="14342" max="14343" width="8.625" style="26" customWidth="1"/>
    <col min="14344" max="14345" width="10.625" style="26" customWidth="1"/>
    <col min="14346" max="14346" width="18.625" style="26" customWidth="1"/>
    <col min="14347" max="14347" width="26.75" style="26" bestFit="1" customWidth="1"/>
    <col min="14348" max="14592" width="7.375" style="26"/>
    <col min="14593" max="14593" width="2.625" style="26" customWidth="1"/>
    <col min="14594" max="14594" width="3" style="26" customWidth="1"/>
    <col min="14595" max="14595" width="3.125" style="26" customWidth="1"/>
    <col min="14596" max="14596" width="17.875" style="26" customWidth="1"/>
    <col min="14597" max="14597" width="4.875" style="26" customWidth="1"/>
    <col min="14598" max="14599" width="8.625" style="26" customWidth="1"/>
    <col min="14600" max="14601" width="10.625" style="26" customWidth="1"/>
    <col min="14602" max="14602" width="18.625" style="26" customWidth="1"/>
    <col min="14603" max="14603" width="26.75" style="26" bestFit="1" customWidth="1"/>
    <col min="14604" max="14848" width="7.375" style="26"/>
    <col min="14849" max="14849" width="2.625" style="26" customWidth="1"/>
    <col min="14850" max="14850" width="3" style="26" customWidth="1"/>
    <col min="14851" max="14851" width="3.125" style="26" customWidth="1"/>
    <col min="14852" max="14852" width="17.875" style="26" customWidth="1"/>
    <col min="14853" max="14853" width="4.875" style="26" customWidth="1"/>
    <col min="14854" max="14855" width="8.625" style="26" customWidth="1"/>
    <col min="14856" max="14857" width="10.625" style="26" customWidth="1"/>
    <col min="14858" max="14858" width="18.625" style="26" customWidth="1"/>
    <col min="14859" max="14859" width="26.75" style="26" bestFit="1" customWidth="1"/>
    <col min="14860" max="15104" width="7.375" style="26"/>
    <col min="15105" max="15105" width="2.625" style="26" customWidth="1"/>
    <col min="15106" max="15106" width="3" style="26" customWidth="1"/>
    <col min="15107" max="15107" width="3.125" style="26" customWidth="1"/>
    <col min="15108" max="15108" width="17.875" style="26" customWidth="1"/>
    <col min="15109" max="15109" width="4.875" style="26" customWidth="1"/>
    <col min="15110" max="15111" width="8.625" style="26" customWidth="1"/>
    <col min="15112" max="15113" width="10.625" style="26" customWidth="1"/>
    <col min="15114" max="15114" width="18.625" style="26" customWidth="1"/>
    <col min="15115" max="15115" width="26.75" style="26" bestFit="1" customWidth="1"/>
    <col min="15116" max="15360" width="7.375" style="26"/>
    <col min="15361" max="15361" width="2.625" style="26" customWidth="1"/>
    <col min="15362" max="15362" width="3" style="26" customWidth="1"/>
    <col min="15363" max="15363" width="3.125" style="26" customWidth="1"/>
    <col min="15364" max="15364" width="17.875" style="26" customWidth="1"/>
    <col min="15365" max="15365" width="4.875" style="26" customWidth="1"/>
    <col min="15366" max="15367" width="8.625" style="26" customWidth="1"/>
    <col min="15368" max="15369" width="10.625" style="26" customWidth="1"/>
    <col min="15370" max="15370" width="18.625" style="26" customWidth="1"/>
    <col min="15371" max="15371" width="26.75" style="26" bestFit="1" customWidth="1"/>
    <col min="15372" max="15616" width="7.375" style="26"/>
    <col min="15617" max="15617" width="2.625" style="26" customWidth="1"/>
    <col min="15618" max="15618" width="3" style="26" customWidth="1"/>
    <col min="15619" max="15619" width="3.125" style="26" customWidth="1"/>
    <col min="15620" max="15620" width="17.875" style="26" customWidth="1"/>
    <col min="15621" max="15621" width="4.875" style="26" customWidth="1"/>
    <col min="15622" max="15623" width="8.625" style="26" customWidth="1"/>
    <col min="15624" max="15625" width="10.625" style="26" customWidth="1"/>
    <col min="15626" max="15626" width="18.625" style="26" customWidth="1"/>
    <col min="15627" max="15627" width="26.75" style="26" bestFit="1" customWidth="1"/>
    <col min="15628" max="15872" width="7.375" style="26"/>
    <col min="15873" max="15873" width="2.625" style="26" customWidth="1"/>
    <col min="15874" max="15874" width="3" style="26" customWidth="1"/>
    <col min="15875" max="15875" width="3.125" style="26" customWidth="1"/>
    <col min="15876" max="15876" width="17.875" style="26" customWidth="1"/>
    <col min="15877" max="15877" width="4.875" style="26" customWidth="1"/>
    <col min="15878" max="15879" width="8.625" style="26" customWidth="1"/>
    <col min="15880" max="15881" width="10.625" style="26" customWidth="1"/>
    <col min="15882" max="15882" width="18.625" style="26" customWidth="1"/>
    <col min="15883" max="15883" width="26.75" style="26" bestFit="1" customWidth="1"/>
    <col min="15884" max="16128" width="7.375" style="26"/>
    <col min="16129" max="16129" width="2.625" style="26" customWidth="1"/>
    <col min="16130" max="16130" width="3" style="26" customWidth="1"/>
    <col min="16131" max="16131" width="3.125" style="26" customWidth="1"/>
    <col min="16132" max="16132" width="17.875" style="26" customWidth="1"/>
    <col min="16133" max="16133" width="4.875" style="26" customWidth="1"/>
    <col min="16134" max="16135" width="8.625" style="26" customWidth="1"/>
    <col min="16136" max="16137" width="10.625" style="26" customWidth="1"/>
    <col min="16138" max="16138" width="18.625" style="26" customWidth="1"/>
    <col min="16139" max="16139" width="26.75" style="26" bestFit="1" customWidth="1"/>
    <col min="16140" max="16384" width="7.375" style="26"/>
  </cols>
  <sheetData>
    <row r="1" spans="2:25" s="19" customFormat="1" ht="15.75" customHeight="1">
      <c r="B1" s="104" t="s">
        <v>5120</v>
      </c>
      <c r="C1" s="104"/>
    </row>
    <row r="2" spans="2:25" s="19" customFormat="1" ht="19.5" customHeight="1">
      <c r="B2" s="1095" t="s">
        <v>288</v>
      </c>
      <c r="C2" s="1095"/>
      <c r="D2" s="1095"/>
      <c r="E2" s="1095"/>
      <c r="F2" s="1095"/>
      <c r="G2" s="1095"/>
      <c r="H2" s="1095"/>
      <c r="I2" s="1095"/>
      <c r="J2" s="1095"/>
      <c r="K2" s="171"/>
      <c r="L2" s="171"/>
      <c r="M2" s="171"/>
      <c r="N2" s="171"/>
      <c r="O2" s="171"/>
      <c r="P2" s="171"/>
      <c r="Q2" s="171"/>
      <c r="R2" s="133"/>
      <c r="S2" s="133"/>
      <c r="T2" s="133"/>
      <c r="U2" s="133"/>
      <c r="V2" s="133"/>
      <c r="W2" s="133"/>
      <c r="X2" s="133"/>
      <c r="Y2" s="133"/>
    </row>
    <row r="3" spans="2:25" s="19" customFormat="1" ht="7.5" customHeight="1" thickBot="1">
      <c r="B3" s="57"/>
      <c r="C3" s="57"/>
      <c r="D3" s="57"/>
      <c r="E3" s="57"/>
      <c r="F3" s="57"/>
      <c r="G3" s="57"/>
      <c r="H3" s="57"/>
      <c r="I3" s="57"/>
      <c r="J3" s="57"/>
      <c r="K3" s="57"/>
      <c r="L3" s="57"/>
      <c r="M3" s="57"/>
      <c r="N3" s="57"/>
      <c r="O3" s="57"/>
      <c r="P3" s="57"/>
      <c r="Q3" s="57"/>
      <c r="R3" s="57"/>
      <c r="S3" s="57"/>
      <c r="T3" s="57"/>
      <c r="U3" s="57"/>
      <c r="V3" s="57"/>
      <c r="W3" s="57"/>
      <c r="X3" s="57"/>
      <c r="Y3" s="57"/>
    </row>
    <row r="4" spans="2:25" s="25" customFormat="1" ht="27" customHeight="1" thickBot="1">
      <c r="B4" s="1157" t="s">
        <v>265</v>
      </c>
      <c r="C4" s="1158"/>
      <c r="D4" s="1159"/>
      <c r="E4" s="1159"/>
      <c r="F4" s="1159"/>
      <c r="G4" s="1116" t="s">
        <v>161</v>
      </c>
      <c r="H4" s="1117"/>
      <c r="I4" s="234" t="s">
        <v>278</v>
      </c>
      <c r="J4" s="229" t="s">
        <v>160</v>
      </c>
    </row>
    <row r="5" spans="2:25" s="29" customFormat="1" ht="13.5" customHeight="1">
      <c r="B5" s="1129" t="s">
        <v>114</v>
      </c>
      <c r="C5" s="1130"/>
      <c r="D5" s="184" t="s">
        <v>162</v>
      </c>
      <c r="E5" s="676">
        <v>2137</v>
      </c>
      <c r="F5" s="203" t="s">
        <v>271</v>
      </c>
      <c r="G5" s="1125"/>
      <c r="H5" s="1126"/>
      <c r="I5" s="1121">
        <f>ROUNDUP(E5*E6*12/1000,0)</f>
        <v>0</v>
      </c>
      <c r="J5" s="1123" t="s">
        <v>275</v>
      </c>
    </row>
    <row r="6" spans="2:25" s="29" customFormat="1" ht="13.5" customHeight="1">
      <c r="B6" s="1131"/>
      <c r="C6" s="1132"/>
      <c r="D6" s="180" t="s">
        <v>273</v>
      </c>
      <c r="E6" s="181"/>
      <c r="F6" s="204" t="s">
        <v>272</v>
      </c>
      <c r="G6" s="1127"/>
      <c r="H6" s="1128"/>
      <c r="I6" s="1122"/>
      <c r="J6" s="1124"/>
    </row>
    <row r="7" spans="2:25" s="29" customFormat="1" ht="13.5" customHeight="1">
      <c r="B7" s="1131"/>
      <c r="C7" s="1132"/>
      <c r="D7" s="30" t="s">
        <v>163</v>
      </c>
      <c r="E7" s="677">
        <v>26.9</v>
      </c>
      <c r="F7" s="205" t="s">
        <v>165</v>
      </c>
      <c r="G7" s="217"/>
      <c r="H7" s="31" t="s">
        <v>164</v>
      </c>
      <c r="I7" s="173">
        <f>ROUNDUP(G7*$E7/1000,0)</f>
        <v>0</v>
      </c>
      <c r="J7" s="188"/>
    </row>
    <row r="8" spans="2:25" s="29" customFormat="1" ht="13.5" customHeight="1">
      <c r="B8" s="1131"/>
      <c r="C8" s="1132"/>
      <c r="D8" s="32" t="s">
        <v>166</v>
      </c>
      <c r="E8" s="678">
        <v>26</v>
      </c>
      <c r="F8" s="206" t="s">
        <v>165</v>
      </c>
      <c r="G8" s="218"/>
      <c r="H8" s="33" t="s">
        <v>164</v>
      </c>
      <c r="I8" s="174">
        <f>ROUNDUP(G8*$E8/1000,0)</f>
        <v>0</v>
      </c>
      <c r="J8" s="188"/>
    </row>
    <row r="9" spans="2:25" s="29" customFormat="1" ht="13.5" customHeight="1">
      <c r="B9" s="1131"/>
      <c r="C9" s="1132"/>
      <c r="D9" s="34"/>
      <c r="E9" s="36"/>
      <c r="F9" s="207"/>
      <c r="G9" s="219"/>
      <c r="H9" s="35"/>
      <c r="I9" s="175">
        <f>ROUNDUP(G9*$E9/1000,0)</f>
        <v>0</v>
      </c>
      <c r="J9" s="230"/>
    </row>
    <row r="10" spans="2:25" s="29" customFormat="1" ht="13.5" customHeight="1">
      <c r="B10" s="1133"/>
      <c r="C10" s="1134"/>
      <c r="D10" s="37" t="s">
        <v>167</v>
      </c>
      <c r="E10" s="237"/>
      <c r="F10" s="209"/>
      <c r="G10" s="238"/>
      <c r="H10" s="239"/>
      <c r="I10" s="176">
        <f>SUM(I5:I9)</f>
        <v>0</v>
      </c>
      <c r="J10" s="240"/>
    </row>
    <row r="11" spans="2:25" s="29" customFormat="1" ht="13.5" customHeight="1">
      <c r="B11" s="1135" t="s">
        <v>115</v>
      </c>
      <c r="C11" s="1136"/>
      <c r="D11" s="682" t="s">
        <v>5122</v>
      </c>
      <c r="E11" s="679">
        <v>1400</v>
      </c>
      <c r="F11" s="214" t="s">
        <v>286</v>
      </c>
      <c r="G11" s="191">
        <v>12</v>
      </c>
      <c r="H11" s="28" t="s">
        <v>285</v>
      </c>
      <c r="I11" s="172">
        <f>ROUNDUP(G11*$E11/1000,0)</f>
        <v>17</v>
      </c>
      <c r="J11" s="189" t="s">
        <v>274</v>
      </c>
    </row>
    <row r="12" spans="2:25" s="29" customFormat="1" ht="13.5" customHeight="1">
      <c r="B12" s="1137"/>
      <c r="C12" s="1138"/>
      <c r="D12" s="30" t="s">
        <v>168</v>
      </c>
      <c r="E12" s="680">
        <v>200</v>
      </c>
      <c r="F12" s="208" t="s">
        <v>169</v>
      </c>
      <c r="G12" s="217"/>
      <c r="H12" s="31" t="s">
        <v>277</v>
      </c>
      <c r="I12" s="173">
        <f>ROUNDUP(G12*$E12/1000,0)</f>
        <v>0</v>
      </c>
      <c r="J12" s="188"/>
    </row>
    <row r="13" spans="2:25" s="29" customFormat="1" ht="13.5" customHeight="1">
      <c r="B13" s="1139"/>
      <c r="C13" s="1140"/>
      <c r="D13" s="37" t="s">
        <v>170</v>
      </c>
      <c r="E13" s="237"/>
      <c r="F13" s="209"/>
      <c r="G13" s="238"/>
      <c r="H13" s="239"/>
      <c r="I13" s="176">
        <f>+SUM(I11:I12)</f>
        <v>17</v>
      </c>
      <c r="J13" s="240"/>
    </row>
    <row r="14" spans="2:25" s="29" customFormat="1" ht="13.5" customHeight="1">
      <c r="B14" s="1141" t="s">
        <v>5361</v>
      </c>
      <c r="C14" s="1142"/>
      <c r="D14" s="179" t="s">
        <v>5362</v>
      </c>
      <c r="E14" s="51"/>
      <c r="F14" s="204" t="s">
        <v>172</v>
      </c>
      <c r="G14" s="221"/>
      <c r="H14" s="50" t="s">
        <v>171</v>
      </c>
      <c r="I14" s="177">
        <f>ROUNDUP(G14*$E14/1000,0)</f>
        <v>0</v>
      </c>
      <c r="J14" s="187"/>
    </row>
    <row r="15" spans="2:25" s="29" customFormat="1" ht="13.5" customHeight="1">
      <c r="B15" s="1141"/>
      <c r="C15" s="1142"/>
      <c r="D15" s="34"/>
      <c r="E15" s="36"/>
      <c r="F15" s="207"/>
      <c r="G15" s="219"/>
      <c r="H15" s="224"/>
      <c r="I15" s="175">
        <f>ROUNDUP(G15*$E15/1000,0)</f>
        <v>0</v>
      </c>
      <c r="J15" s="230"/>
    </row>
    <row r="16" spans="2:25" s="29" customFormat="1" ht="13.5" customHeight="1">
      <c r="B16" s="1143"/>
      <c r="C16" s="1144"/>
      <c r="D16" s="37" t="s">
        <v>5363</v>
      </c>
      <c r="E16" s="237"/>
      <c r="F16" s="209"/>
      <c r="G16" s="238"/>
      <c r="H16" s="239"/>
      <c r="I16" s="176">
        <f>SUM(I14:I15)</f>
        <v>0</v>
      </c>
      <c r="J16" s="240"/>
    </row>
    <row r="17" spans="2:10" s="29" customFormat="1" ht="13.5" customHeight="1">
      <c r="B17" s="1118" t="s">
        <v>176</v>
      </c>
      <c r="C17" s="1145" t="s">
        <v>177</v>
      </c>
      <c r="D17" s="40" t="s">
        <v>178</v>
      </c>
      <c r="E17" s="38"/>
      <c r="F17" s="210" t="s">
        <v>175</v>
      </c>
      <c r="G17" s="220"/>
      <c r="H17" s="28" t="s">
        <v>173</v>
      </c>
      <c r="I17" s="172">
        <f t="shared" ref="I17:I20" si="0">ROUNDUP(G17*$E17/1000,0)</f>
        <v>0</v>
      </c>
      <c r="J17" s="189"/>
    </row>
    <row r="18" spans="2:10" s="29" customFormat="1" ht="13.5" customHeight="1">
      <c r="B18" s="1119"/>
      <c r="C18" s="1146"/>
      <c r="D18" s="41" t="s">
        <v>179</v>
      </c>
      <c r="E18" s="39"/>
      <c r="F18" s="205" t="s">
        <v>175</v>
      </c>
      <c r="G18" s="217"/>
      <c r="H18" s="31" t="s">
        <v>180</v>
      </c>
      <c r="I18" s="173">
        <f t="shared" si="0"/>
        <v>0</v>
      </c>
      <c r="J18" s="188"/>
    </row>
    <row r="19" spans="2:10" s="29" customFormat="1" ht="13.5" customHeight="1">
      <c r="B19" s="1119"/>
      <c r="C19" s="1146"/>
      <c r="D19" s="41" t="s">
        <v>181</v>
      </c>
      <c r="E19" s="39"/>
      <c r="F19" s="205" t="s">
        <v>175</v>
      </c>
      <c r="G19" s="217"/>
      <c r="H19" s="31" t="s">
        <v>173</v>
      </c>
      <c r="I19" s="173">
        <f t="shared" si="0"/>
        <v>0</v>
      </c>
      <c r="J19" s="188"/>
    </row>
    <row r="20" spans="2:10" s="29" customFormat="1" ht="13.5" customHeight="1">
      <c r="B20" s="1119"/>
      <c r="C20" s="1146"/>
      <c r="D20" s="41" t="s">
        <v>182</v>
      </c>
      <c r="E20" s="39"/>
      <c r="F20" s="205" t="s">
        <v>175</v>
      </c>
      <c r="G20" s="217"/>
      <c r="H20" s="31" t="s">
        <v>180</v>
      </c>
      <c r="I20" s="173">
        <f t="shared" si="0"/>
        <v>0</v>
      </c>
      <c r="J20" s="188"/>
    </row>
    <row r="21" spans="2:10" s="29" customFormat="1" ht="13.5" customHeight="1">
      <c r="B21" s="1119"/>
      <c r="C21" s="1146"/>
      <c r="D21" s="41" t="s">
        <v>183</v>
      </c>
      <c r="E21" s="39"/>
      <c r="F21" s="205" t="s">
        <v>175</v>
      </c>
      <c r="G21" s="217"/>
      <c r="H21" s="31" t="s">
        <v>180</v>
      </c>
      <c r="I21" s="173">
        <f>ROUNDUP(G21*$E21/1000,0)</f>
        <v>0</v>
      </c>
      <c r="J21" s="188"/>
    </row>
    <row r="22" spans="2:10" s="29" customFormat="1" ht="13.5" customHeight="1">
      <c r="B22" s="1119"/>
      <c r="C22" s="1146"/>
      <c r="D22" s="182"/>
      <c r="E22" s="36"/>
      <c r="F22" s="207"/>
      <c r="G22" s="219"/>
      <c r="H22" s="224"/>
      <c r="I22" s="175">
        <f>ROUNDUP(G22*$E22/1000,0)</f>
        <v>0</v>
      </c>
      <c r="J22" s="230"/>
    </row>
    <row r="23" spans="2:10" s="29" customFormat="1" ht="13.5" customHeight="1">
      <c r="B23" s="1119"/>
      <c r="C23" s="1147"/>
      <c r="D23" s="183" t="s">
        <v>184</v>
      </c>
      <c r="E23" s="197"/>
      <c r="F23" s="209"/>
      <c r="G23" s="190"/>
      <c r="H23" s="225"/>
      <c r="I23" s="178">
        <f>SUM(I17:I22)</f>
        <v>0</v>
      </c>
      <c r="J23" s="196"/>
    </row>
    <row r="24" spans="2:10" s="29" customFormat="1" ht="13.5" customHeight="1">
      <c r="B24" s="1119"/>
      <c r="C24" s="1148" t="s">
        <v>268</v>
      </c>
      <c r="D24" s="27" t="s">
        <v>185</v>
      </c>
      <c r="E24" s="38"/>
      <c r="F24" s="210" t="s">
        <v>175</v>
      </c>
      <c r="G24" s="220"/>
      <c r="H24" s="28" t="s">
        <v>173</v>
      </c>
      <c r="I24" s="172">
        <f>ROUNDUP(G24*$E24/1000,0)</f>
        <v>0</v>
      </c>
      <c r="J24" s="189"/>
    </row>
    <row r="25" spans="2:10" s="29" customFormat="1" ht="13.5" customHeight="1">
      <c r="B25" s="1119"/>
      <c r="C25" s="1149"/>
      <c r="D25" s="182"/>
      <c r="E25" s="36"/>
      <c r="F25" s="207"/>
      <c r="G25" s="219"/>
      <c r="H25" s="224"/>
      <c r="I25" s="175">
        <f>ROUNDUP(G25*$E25/1000,0)</f>
        <v>0</v>
      </c>
      <c r="J25" s="230"/>
    </row>
    <row r="26" spans="2:10" s="29" customFormat="1" ht="13.5" customHeight="1">
      <c r="B26" s="1119"/>
      <c r="C26" s="1150"/>
      <c r="D26" s="183" t="s">
        <v>184</v>
      </c>
      <c r="E26" s="194"/>
      <c r="F26" s="211"/>
      <c r="G26" s="190"/>
      <c r="H26" s="225"/>
      <c r="I26" s="178">
        <f>SUM(I24:I25)</f>
        <v>0</v>
      </c>
      <c r="J26" s="196"/>
    </row>
    <row r="27" spans="2:10" s="29" customFormat="1" ht="13.5" customHeight="1">
      <c r="B27" s="1119"/>
      <c r="C27" s="1149" t="s">
        <v>269</v>
      </c>
      <c r="D27" s="195" t="s">
        <v>186</v>
      </c>
      <c r="E27" s="51"/>
      <c r="F27" s="204" t="s">
        <v>175</v>
      </c>
      <c r="G27" s="221"/>
      <c r="H27" s="50" t="s">
        <v>180</v>
      </c>
      <c r="I27" s="177">
        <f t="shared" ref="I27:I32" si="1">ROUNDUP(G27*$E27/1000,0)</f>
        <v>0</v>
      </c>
      <c r="J27" s="187"/>
    </row>
    <row r="28" spans="2:10" s="29" customFormat="1" ht="13.5" customHeight="1">
      <c r="B28" s="1119"/>
      <c r="C28" s="1149"/>
      <c r="D28" s="41" t="s">
        <v>183</v>
      </c>
      <c r="E28" s="39"/>
      <c r="F28" s="205" t="s">
        <v>175</v>
      </c>
      <c r="G28" s="217"/>
      <c r="H28" s="31" t="s">
        <v>180</v>
      </c>
      <c r="I28" s="173">
        <f t="shared" si="1"/>
        <v>0</v>
      </c>
      <c r="J28" s="188"/>
    </row>
    <row r="29" spans="2:10" s="29" customFormat="1" ht="13.5" customHeight="1">
      <c r="B29" s="1119"/>
      <c r="C29" s="1149"/>
      <c r="D29" s="41" t="s">
        <v>187</v>
      </c>
      <c r="E29" s="39"/>
      <c r="F29" s="205" t="s">
        <v>175</v>
      </c>
      <c r="G29" s="217"/>
      <c r="H29" s="31" t="s">
        <v>180</v>
      </c>
      <c r="I29" s="173">
        <f t="shared" si="1"/>
        <v>0</v>
      </c>
      <c r="J29" s="188"/>
    </row>
    <row r="30" spans="2:10" s="29" customFormat="1" ht="13.5" customHeight="1">
      <c r="B30" s="1119"/>
      <c r="C30" s="1149"/>
      <c r="D30" s="41" t="s">
        <v>188</v>
      </c>
      <c r="E30" s="39"/>
      <c r="F30" s="205" t="s">
        <v>175</v>
      </c>
      <c r="G30" s="217"/>
      <c r="H30" s="31" t="s">
        <v>180</v>
      </c>
      <c r="I30" s="173">
        <f t="shared" si="1"/>
        <v>0</v>
      </c>
      <c r="J30" s="188"/>
    </row>
    <row r="31" spans="2:10" s="29" customFormat="1" ht="13.5" customHeight="1">
      <c r="B31" s="1119"/>
      <c r="C31" s="1149"/>
      <c r="D31" s="41" t="s">
        <v>189</v>
      </c>
      <c r="E31" s="39"/>
      <c r="F31" s="205" t="s">
        <v>175</v>
      </c>
      <c r="G31" s="217"/>
      <c r="H31" s="31" t="s">
        <v>180</v>
      </c>
      <c r="I31" s="173">
        <f t="shared" si="1"/>
        <v>0</v>
      </c>
      <c r="J31" s="188"/>
    </row>
    <row r="32" spans="2:10" s="29" customFormat="1" ht="13.5" customHeight="1">
      <c r="B32" s="1119"/>
      <c r="C32" s="1149"/>
      <c r="D32" s="182"/>
      <c r="E32" s="36"/>
      <c r="F32" s="207"/>
      <c r="G32" s="219"/>
      <c r="H32" s="224"/>
      <c r="I32" s="175">
        <f t="shared" si="1"/>
        <v>0</v>
      </c>
      <c r="J32" s="230"/>
    </row>
    <row r="33" spans="2:10" s="29" customFormat="1" ht="13.5" customHeight="1">
      <c r="B33" s="1119"/>
      <c r="C33" s="1150"/>
      <c r="D33" s="183" t="s">
        <v>184</v>
      </c>
      <c r="E33" s="42"/>
      <c r="F33" s="212"/>
      <c r="G33" s="190"/>
      <c r="H33" s="225"/>
      <c r="I33" s="178">
        <f>SUM(I27:I32)</f>
        <v>0</v>
      </c>
      <c r="J33" s="196"/>
    </row>
    <row r="34" spans="2:10" s="29" customFormat="1" ht="13.5" customHeight="1">
      <c r="B34" s="1119"/>
      <c r="C34" s="1148" t="s">
        <v>270</v>
      </c>
      <c r="D34" s="40" t="s">
        <v>190</v>
      </c>
      <c r="E34" s="38"/>
      <c r="F34" s="210" t="s">
        <v>175</v>
      </c>
      <c r="G34" s="220"/>
      <c r="H34" s="28" t="s">
        <v>180</v>
      </c>
      <c r="I34" s="172">
        <f t="shared" ref="I34:I35" si="2">ROUNDUP(G34*$E34/1000,0)</f>
        <v>0</v>
      </c>
      <c r="J34" s="189"/>
    </row>
    <row r="35" spans="2:10" s="29" customFormat="1" ht="13.5" customHeight="1">
      <c r="B35" s="1119"/>
      <c r="C35" s="1149"/>
      <c r="D35" s="182"/>
      <c r="E35" s="36"/>
      <c r="F35" s="207"/>
      <c r="G35" s="219"/>
      <c r="H35" s="224"/>
      <c r="I35" s="175">
        <f t="shared" si="2"/>
        <v>0</v>
      </c>
      <c r="J35" s="230"/>
    </row>
    <row r="36" spans="2:10" s="29" customFormat="1" ht="13.5" customHeight="1">
      <c r="B36" s="1119"/>
      <c r="C36" s="1150"/>
      <c r="D36" s="183" t="s">
        <v>184</v>
      </c>
      <c r="E36" s="42"/>
      <c r="F36" s="213"/>
      <c r="G36" s="190"/>
      <c r="H36" s="225"/>
      <c r="I36" s="178">
        <f>SUM(I34:I35)</f>
        <v>0</v>
      </c>
      <c r="J36" s="196"/>
    </row>
    <row r="37" spans="2:10" s="29" customFormat="1" ht="13.5" customHeight="1">
      <c r="B37" s="1119"/>
      <c r="C37" s="1145" t="s">
        <v>191</v>
      </c>
      <c r="D37" s="40" t="s">
        <v>192</v>
      </c>
      <c r="E37" s="38"/>
      <c r="F37" s="210" t="s">
        <v>172</v>
      </c>
      <c r="G37" s="220"/>
      <c r="H37" s="28" t="s">
        <v>171</v>
      </c>
      <c r="I37" s="172">
        <f>ROUNDUP(G37*$E37/1000,0)</f>
        <v>0</v>
      </c>
      <c r="J37" s="189"/>
    </row>
    <row r="38" spans="2:10" s="29" customFormat="1" ht="13.5" customHeight="1">
      <c r="B38" s="1119"/>
      <c r="C38" s="1146"/>
      <c r="D38" s="41" t="s">
        <v>193</v>
      </c>
      <c r="E38" s="39"/>
      <c r="F38" s="205" t="s">
        <v>174</v>
      </c>
      <c r="G38" s="217"/>
      <c r="H38" s="31" t="s">
        <v>173</v>
      </c>
      <c r="I38" s="173">
        <f>ROUNDUP(G38*$E38/1000,0)</f>
        <v>0</v>
      </c>
      <c r="J38" s="188"/>
    </row>
    <row r="39" spans="2:10" s="29" customFormat="1" ht="13.5" customHeight="1">
      <c r="B39" s="1119"/>
      <c r="C39" s="1146"/>
      <c r="D39" s="41" t="s">
        <v>194</v>
      </c>
      <c r="E39" s="39"/>
      <c r="F39" s="205" t="s">
        <v>172</v>
      </c>
      <c r="G39" s="217"/>
      <c r="H39" s="31" t="s">
        <v>171</v>
      </c>
      <c r="I39" s="173">
        <f>ROUNDUP(G39*$E39/1000,0)</f>
        <v>0</v>
      </c>
      <c r="J39" s="188"/>
    </row>
    <row r="40" spans="2:10" s="29" customFormat="1" ht="13.5" customHeight="1">
      <c r="B40" s="1119"/>
      <c r="C40" s="1146"/>
      <c r="D40" s="182"/>
      <c r="E40" s="36"/>
      <c r="F40" s="207"/>
      <c r="G40" s="219"/>
      <c r="H40" s="224"/>
      <c r="I40" s="175">
        <f>ROUNDUP(G40*$E40/1000,0)</f>
        <v>0</v>
      </c>
      <c r="J40" s="230"/>
    </row>
    <row r="41" spans="2:10" s="29" customFormat="1" ht="13.5" customHeight="1">
      <c r="B41" s="1119"/>
      <c r="C41" s="1147"/>
      <c r="D41" s="193" t="s">
        <v>195</v>
      </c>
      <c r="E41" s="194"/>
      <c r="F41" s="211"/>
      <c r="G41" s="190"/>
      <c r="H41" s="225"/>
      <c r="I41" s="178">
        <f>SUM(I37:I40)</f>
        <v>0</v>
      </c>
      <c r="J41" s="196"/>
    </row>
    <row r="42" spans="2:10" s="29" customFormat="1" ht="13.5" customHeight="1">
      <c r="B42" s="1119"/>
      <c r="C42" s="1145" t="s">
        <v>196</v>
      </c>
      <c r="D42" s="27" t="s">
        <v>197</v>
      </c>
      <c r="E42" s="38"/>
      <c r="F42" s="214" t="s">
        <v>172</v>
      </c>
      <c r="G42" s="220"/>
      <c r="H42" s="28" t="s">
        <v>171</v>
      </c>
      <c r="I42" s="172">
        <f>ROUNDUP(G42*$E42/1000,0)</f>
        <v>0</v>
      </c>
      <c r="J42" s="189"/>
    </row>
    <row r="43" spans="2:10" s="29" customFormat="1" ht="13.5" customHeight="1">
      <c r="B43" s="1119"/>
      <c r="C43" s="1146"/>
      <c r="D43" s="30" t="s">
        <v>198</v>
      </c>
      <c r="E43" s="39"/>
      <c r="F43" s="215" t="s">
        <v>172</v>
      </c>
      <c r="G43" s="217"/>
      <c r="H43" s="31" t="s">
        <v>171</v>
      </c>
      <c r="I43" s="173">
        <f t="shared" ref="I43:I44" si="3">ROUNDUP(G43*$E43/1000,0)</f>
        <v>0</v>
      </c>
      <c r="J43" s="188"/>
    </row>
    <row r="44" spans="2:10" s="29" customFormat="1" ht="13.5" customHeight="1">
      <c r="B44" s="1119"/>
      <c r="C44" s="1146"/>
      <c r="D44" s="30" t="s">
        <v>199</v>
      </c>
      <c r="E44" s="39"/>
      <c r="F44" s="215" t="s">
        <v>174</v>
      </c>
      <c r="G44" s="217"/>
      <c r="H44" s="31" t="s">
        <v>173</v>
      </c>
      <c r="I44" s="173">
        <f t="shared" si="3"/>
        <v>0</v>
      </c>
      <c r="J44" s="188"/>
    </row>
    <row r="45" spans="2:10" s="29" customFormat="1" ht="13.5" customHeight="1">
      <c r="B45" s="1119"/>
      <c r="C45" s="1146"/>
      <c r="D45" s="34"/>
      <c r="E45" s="43"/>
      <c r="F45" s="216"/>
      <c r="G45" s="219"/>
      <c r="H45" s="224"/>
      <c r="I45" s="175">
        <f>ROUNDUP(G45*$E45/1000,0)</f>
        <v>0</v>
      </c>
      <c r="J45" s="230"/>
    </row>
    <row r="46" spans="2:10" s="29" customFormat="1" ht="13.5" customHeight="1">
      <c r="B46" s="1119"/>
      <c r="C46" s="1147"/>
      <c r="D46" s="193" t="s">
        <v>195</v>
      </c>
      <c r="E46" s="42"/>
      <c r="F46" s="213"/>
      <c r="G46" s="190"/>
      <c r="H46" s="225"/>
      <c r="I46" s="178">
        <f>SUM(I42:I45)</f>
        <v>0</v>
      </c>
      <c r="J46" s="196"/>
    </row>
    <row r="47" spans="2:10" s="29" customFormat="1" ht="13.5" customHeight="1">
      <c r="B47" s="1120"/>
      <c r="C47" s="44" t="s">
        <v>200</v>
      </c>
      <c r="D47" s="44"/>
      <c r="E47" s="42"/>
      <c r="F47" s="213"/>
      <c r="G47" s="190"/>
      <c r="H47" s="225"/>
      <c r="I47" s="178">
        <f>I23+I26+I33+I36+I41+I46</f>
        <v>0</v>
      </c>
      <c r="J47" s="196"/>
    </row>
    <row r="48" spans="2:10" s="29" customFormat="1" ht="13.5" customHeight="1">
      <c r="B48" s="1137" t="s">
        <v>113</v>
      </c>
      <c r="C48" s="1138"/>
      <c r="D48" s="241"/>
      <c r="E48" s="1151" t="s">
        <v>201</v>
      </c>
      <c r="F48" s="1152"/>
      <c r="G48" s="222"/>
      <c r="H48" s="227"/>
      <c r="I48" s="235"/>
      <c r="J48" s="232"/>
    </row>
    <row r="49" spans="2:10" s="29" customFormat="1" ht="13.5" customHeight="1">
      <c r="B49" s="1137"/>
      <c r="C49" s="1138"/>
      <c r="D49" s="202"/>
      <c r="E49" s="1151" t="s">
        <v>201</v>
      </c>
      <c r="F49" s="1152"/>
      <c r="G49" s="222"/>
      <c r="H49" s="227"/>
      <c r="I49" s="235"/>
      <c r="J49" s="232"/>
    </row>
    <row r="50" spans="2:10" s="29" customFormat="1" ht="13.5" customHeight="1" thickBot="1">
      <c r="B50" s="1155"/>
      <c r="C50" s="1156"/>
      <c r="D50" s="201"/>
      <c r="E50" s="1153" t="s">
        <v>201</v>
      </c>
      <c r="F50" s="1154"/>
      <c r="G50" s="223"/>
      <c r="H50" s="228"/>
      <c r="I50" s="236"/>
      <c r="J50" s="233"/>
    </row>
    <row r="51" spans="2:10" s="29" customFormat="1" ht="13.5" customHeight="1" thickTop="1" thickBot="1">
      <c r="B51" s="198" t="s">
        <v>202</v>
      </c>
      <c r="C51" s="199"/>
      <c r="D51" s="199"/>
      <c r="E51" s="200"/>
      <c r="F51" s="200"/>
      <c r="G51" s="192"/>
      <c r="H51" s="226"/>
      <c r="I51" s="185">
        <f>I10+I13+I16+I47+I48+I49+I50</f>
        <v>17</v>
      </c>
      <c r="J51" s="231"/>
    </row>
    <row r="52" spans="2:10" s="29" customFormat="1" ht="3.75" customHeight="1">
      <c r="B52" s="26"/>
      <c r="C52" s="26"/>
      <c r="D52" s="26"/>
      <c r="G52" s="45"/>
      <c r="H52" s="45"/>
      <c r="I52" s="45"/>
      <c r="J52" s="46"/>
    </row>
    <row r="53" spans="2:10" s="242" customFormat="1" ht="11.25">
      <c r="B53" s="243" t="s">
        <v>281</v>
      </c>
      <c r="C53" s="243"/>
      <c r="D53" s="243"/>
      <c r="G53" s="244"/>
      <c r="H53" s="244"/>
      <c r="I53" s="244"/>
      <c r="J53" s="245"/>
    </row>
    <row r="54" spans="2:10" s="242" customFormat="1" ht="11.25">
      <c r="B54" s="243" t="s">
        <v>284</v>
      </c>
      <c r="C54" s="243"/>
      <c r="D54" s="243"/>
      <c r="G54" s="244"/>
      <c r="H54" s="244"/>
      <c r="I54" s="244"/>
      <c r="J54" s="245"/>
    </row>
    <row r="55" spans="2:10" s="19" customFormat="1" ht="12" customHeight="1">
      <c r="B55" s="169" t="s">
        <v>5346</v>
      </c>
      <c r="C55" s="24"/>
    </row>
    <row r="56" spans="2:10" s="19" customFormat="1" ht="12" customHeight="1">
      <c r="B56" s="169" t="s">
        <v>5364</v>
      </c>
      <c r="C56" s="24"/>
    </row>
    <row r="57" spans="2:10" s="243" customFormat="1" ht="11.25">
      <c r="B57" s="243" t="s">
        <v>203</v>
      </c>
      <c r="E57" s="246"/>
      <c r="F57" s="247"/>
      <c r="G57" s="246"/>
      <c r="H57" s="246"/>
      <c r="I57" s="246"/>
      <c r="J57" s="248"/>
    </row>
    <row r="58" spans="2:10" s="243" customFormat="1" ht="11.25">
      <c r="B58" s="243" t="s">
        <v>282</v>
      </c>
      <c r="E58" s="246"/>
      <c r="F58" s="247"/>
      <c r="G58" s="246"/>
      <c r="H58" s="246"/>
      <c r="I58" s="246"/>
      <c r="J58" s="248"/>
    </row>
    <row r="59" spans="2:10" s="243" customFormat="1" ht="11.25">
      <c r="B59" s="243" t="s">
        <v>283</v>
      </c>
      <c r="E59" s="246"/>
      <c r="F59" s="247"/>
      <c r="G59" s="246"/>
      <c r="H59" s="246"/>
      <c r="I59" s="246"/>
      <c r="J59" s="248"/>
    </row>
    <row r="60" spans="2:10" s="243" customFormat="1" ht="11.25">
      <c r="B60" s="243" t="s">
        <v>5121</v>
      </c>
      <c r="E60" s="246"/>
      <c r="F60" s="247"/>
      <c r="G60" s="246"/>
      <c r="H60" s="246"/>
      <c r="I60" s="246"/>
      <c r="J60" s="248"/>
    </row>
    <row r="61" spans="2:10" ht="3.75" customHeight="1">
      <c r="F61" s="47"/>
    </row>
    <row r="62" spans="2:10" ht="15" customHeight="1">
      <c r="F62" s="47"/>
    </row>
    <row r="63" spans="2:10" ht="15" customHeight="1">
      <c r="F63" s="47"/>
    </row>
    <row r="64" spans="2:10" ht="15" customHeight="1">
      <c r="F64" s="47"/>
    </row>
    <row r="65" spans="6:6" ht="15" customHeight="1">
      <c r="F65" s="47"/>
    </row>
    <row r="66" spans="6:6" ht="15" customHeight="1">
      <c r="F66" s="47"/>
    </row>
    <row r="67" spans="6:6" ht="15" customHeight="1">
      <c r="F67" s="47"/>
    </row>
    <row r="68" spans="6:6" ht="15" customHeight="1">
      <c r="F68" s="47"/>
    </row>
    <row r="69" spans="6:6" ht="15" customHeight="1">
      <c r="F69" s="47"/>
    </row>
    <row r="70" spans="6:6" ht="15" customHeight="1">
      <c r="F70" s="47"/>
    </row>
    <row r="71" spans="6:6" ht="15" customHeight="1">
      <c r="F71" s="47"/>
    </row>
    <row r="72" spans="6:6" ht="15" customHeight="1">
      <c r="F72" s="47"/>
    </row>
    <row r="73" spans="6:6" ht="15" customHeight="1">
      <c r="F73" s="47"/>
    </row>
    <row r="74" spans="6:6" ht="15" customHeight="1">
      <c r="F74" s="47"/>
    </row>
    <row r="75" spans="6:6" ht="15" customHeight="1">
      <c r="F75" s="47"/>
    </row>
    <row r="76" spans="6:6" ht="15" customHeight="1">
      <c r="F76" s="47"/>
    </row>
    <row r="77" spans="6:6" ht="15" customHeight="1">
      <c r="F77" s="47"/>
    </row>
    <row r="78" spans="6:6" ht="15" customHeight="1">
      <c r="F78" s="47"/>
    </row>
    <row r="79" spans="6:6" ht="15" customHeight="1">
      <c r="F79" s="47"/>
    </row>
    <row r="80" spans="6:6" ht="15" customHeight="1">
      <c r="F80" s="47"/>
    </row>
    <row r="81" spans="5:12" ht="15" customHeight="1">
      <c r="F81" s="47"/>
    </row>
    <row r="82" spans="5:12" ht="15" customHeight="1">
      <c r="E82" s="26"/>
      <c r="F82" s="26"/>
      <c r="J82" s="48"/>
      <c r="K82" s="48"/>
      <c r="L82" s="49"/>
    </row>
  </sheetData>
  <mergeCells count="20">
    <mergeCell ref="E48:F48"/>
    <mergeCell ref="E49:F49"/>
    <mergeCell ref="E50:F50"/>
    <mergeCell ref="B48:C50"/>
    <mergeCell ref="B4:F4"/>
    <mergeCell ref="C37:C41"/>
    <mergeCell ref="C42:C46"/>
    <mergeCell ref="G4:H4"/>
    <mergeCell ref="B2:J2"/>
    <mergeCell ref="B17:B47"/>
    <mergeCell ref="I5:I6"/>
    <mergeCell ref="J5:J6"/>
    <mergeCell ref="G5:H6"/>
    <mergeCell ref="B5:C10"/>
    <mergeCell ref="B11:C13"/>
    <mergeCell ref="B14:C16"/>
    <mergeCell ref="C17:C23"/>
    <mergeCell ref="C24:C26"/>
    <mergeCell ref="C27:C33"/>
    <mergeCell ref="C34:C36"/>
  </mergeCells>
  <phoneticPr fontId="3"/>
  <pageMargins left="0.78740157480314965" right="0.78740157480314965" top="0.78740157480314965" bottom="0.39370078740157483" header="0" footer="0"/>
  <pageSetup paperSize="9" scale="95" orientation="portrait" r:id="rId1"/>
  <headerFooter alignWithMargins="0"/>
  <ignoredErrors>
    <ignoredError sqref="I9:I10 I15:I19 I20:I24 I25:I30 I31 I32:I34 I35:I41 I13" formula="1"/>
  </ignoredError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29120C-FB77-4439-BBC0-9F7B814936F2}">
  <sheetPr codeName="Sheet14"/>
  <dimension ref="B1:X107"/>
  <sheetViews>
    <sheetView view="pageBreakPreview" zoomScaleNormal="145" zoomScaleSheetLayoutView="100" workbookViewId="0"/>
  </sheetViews>
  <sheetFormatPr defaultColWidth="9" defaultRowHeight="12"/>
  <cols>
    <col min="1" max="1" width="0.5" style="19" customWidth="1"/>
    <col min="2" max="2" width="5.625" style="19" customWidth="1"/>
    <col min="3" max="3" width="3.625" style="19" customWidth="1"/>
    <col min="4" max="8" width="9.125" style="19" customWidth="1"/>
    <col min="9" max="9" width="6" style="19" customWidth="1"/>
    <col min="10" max="16" width="9.125" style="19" customWidth="1"/>
    <col min="17" max="17" width="0.5" style="19" customWidth="1"/>
    <col min="18" max="16384" width="9" style="19"/>
  </cols>
  <sheetData>
    <row r="1" spans="2:24" ht="15.75" customHeight="1">
      <c r="B1" s="104" t="s">
        <v>5119</v>
      </c>
    </row>
    <row r="2" spans="2:24" ht="19.5" customHeight="1">
      <c r="B2" s="1095" t="s">
        <v>289</v>
      </c>
      <c r="C2" s="1095"/>
      <c r="D2" s="1095"/>
      <c r="E2" s="1095"/>
      <c r="F2" s="1095"/>
      <c r="G2" s="1095"/>
      <c r="H2" s="1095"/>
      <c r="I2" s="1095"/>
      <c r="J2" s="1095"/>
      <c r="K2" s="1095"/>
      <c r="L2" s="1095"/>
      <c r="M2" s="1095"/>
      <c r="N2" s="1095"/>
      <c r="O2" s="1095"/>
      <c r="P2" s="1095"/>
      <c r="Q2" s="133"/>
      <c r="R2" s="133"/>
      <c r="S2" s="133"/>
      <c r="T2" s="133"/>
      <c r="U2" s="133"/>
      <c r="V2" s="133"/>
      <c r="W2" s="133"/>
      <c r="X2" s="133"/>
    </row>
    <row r="3" spans="2:24" ht="7.5" customHeight="1">
      <c r="B3" s="57"/>
      <c r="C3" s="57"/>
      <c r="D3" s="57"/>
      <c r="E3" s="57"/>
      <c r="F3" s="57"/>
      <c r="G3" s="57"/>
      <c r="H3" s="57"/>
      <c r="I3" s="57"/>
      <c r="J3" s="57"/>
      <c r="K3" s="57"/>
      <c r="L3" s="57"/>
      <c r="M3" s="57"/>
      <c r="N3" s="57"/>
      <c r="O3" s="57"/>
      <c r="P3" s="57"/>
      <c r="Q3" s="57"/>
      <c r="R3" s="57"/>
      <c r="S3" s="57"/>
      <c r="T3" s="57"/>
      <c r="U3" s="57"/>
      <c r="V3" s="57"/>
      <c r="W3" s="57"/>
      <c r="X3" s="57"/>
    </row>
    <row r="4" spans="2:24" ht="13.5" customHeight="1" thickBot="1">
      <c r="C4" s="20"/>
      <c r="D4" s="20"/>
      <c r="E4" s="20"/>
      <c r="F4" s="20"/>
      <c r="G4" s="20"/>
      <c r="P4" s="21" t="s">
        <v>108</v>
      </c>
    </row>
    <row r="5" spans="2:24" ht="13.5" customHeight="1">
      <c r="B5" s="1106" t="s">
        <v>265</v>
      </c>
      <c r="C5" s="1107"/>
      <c r="D5" s="1110" t="s">
        <v>5304</v>
      </c>
      <c r="E5" s="1111"/>
      <c r="F5" s="1111"/>
      <c r="G5" s="1160"/>
      <c r="H5" s="1112" t="s">
        <v>109</v>
      </c>
      <c r="I5" s="1113"/>
      <c r="J5" s="1112" t="s">
        <v>110</v>
      </c>
      <c r="K5" s="1111"/>
      <c r="L5" s="1111"/>
      <c r="M5" s="1111"/>
      <c r="N5" s="1111"/>
      <c r="O5" s="1111"/>
      <c r="P5" s="1114" t="s">
        <v>105</v>
      </c>
    </row>
    <row r="6" spans="2:24" ht="40.5" customHeight="1" thickBot="1">
      <c r="B6" s="1108"/>
      <c r="C6" s="1109"/>
      <c r="D6" s="156"/>
      <c r="E6" s="137" t="s">
        <v>111</v>
      </c>
      <c r="F6" s="136" t="s">
        <v>112</v>
      </c>
      <c r="G6" s="867" t="s">
        <v>5347</v>
      </c>
      <c r="H6" s="138"/>
      <c r="I6" s="170" t="s">
        <v>266</v>
      </c>
      <c r="J6" s="135"/>
      <c r="K6" s="136" t="s">
        <v>114</v>
      </c>
      <c r="L6" s="137" t="s">
        <v>115</v>
      </c>
      <c r="M6" s="136" t="s">
        <v>5365</v>
      </c>
      <c r="N6" s="136" t="s">
        <v>116</v>
      </c>
      <c r="O6" s="137" t="s">
        <v>113</v>
      </c>
      <c r="P6" s="1115"/>
    </row>
    <row r="7" spans="2:24" ht="13.5" customHeight="1">
      <c r="B7" s="143" t="s">
        <v>267</v>
      </c>
      <c r="C7" s="161" t="s">
        <v>117</v>
      </c>
      <c r="D7" s="157">
        <f>E7+F7+G7</f>
        <v>0</v>
      </c>
      <c r="E7" s="145"/>
      <c r="F7" s="145"/>
      <c r="G7" s="145"/>
      <c r="H7" s="146">
        <f>I7*2962</f>
        <v>44430</v>
      </c>
      <c r="I7" s="165">
        <v>15</v>
      </c>
      <c r="J7" s="144">
        <f>K7+L7+M7+N7+O7</f>
        <v>0</v>
      </c>
      <c r="K7" s="145"/>
      <c r="L7" s="145"/>
      <c r="M7" s="145"/>
      <c r="N7" s="145"/>
      <c r="O7" s="145"/>
      <c r="P7" s="147">
        <f t="shared" ref="P7:P27" si="0">D7+H7+J7</f>
        <v>44430</v>
      </c>
    </row>
    <row r="8" spans="2:24" ht="13.5" customHeight="1">
      <c r="B8" s="148" t="s">
        <v>118</v>
      </c>
      <c r="C8" s="162" t="s">
        <v>119</v>
      </c>
      <c r="D8" s="158">
        <f t="shared" ref="D8:D26" si="1">E8+F8+G8</f>
        <v>0</v>
      </c>
      <c r="E8" s="150"/>
      <c r="F8" s="150"/>
      <c r="G8" s="150"/>
      <c r="H8" s="151">
        <f>I8*3949</f>
        <v>59235</v>
      </c>
      <c r="I8" s="166">
        <v>15</v>
      </c>
      <c r="J8" s="149">
        <f t="shared" ref="J8:J26" si="2">K8+L8+M8+N8+O8</f>
        <v>0</v>
      </c>
      <c r="K8" s="150"/>
      <c r="L8" s="150"/>
      <c r="M8" s="150"/>
      <c r="N8" s="150"/>
      <c r="O8" s="150"/>
      <c r="P8" s="152">
        <f t="shared" si="0"/>
        <v>59235</v>
      </c>
    </row>
    <row r="9" spans="2:24" ht="13.5" customHeight="1">
      <c r="B9" s="148" t="s">
        <v>120</v>
      </c>
      <c r="C9" s="162" t="s">
        <v>121</v>
      </c>
      <c r="D9" s="158">
        <f t="shared" si="1"/>
        <v>0</v>
      </c>
      <c r="E9" s="150"/>
      <c r="F9" s="150"/>
      <c r="G9" s="150"/>
      <c r="H9" s="151">
        <f t="shared" ref="H9:H26" si="3">I9*3949</f>
        <v>59235</v>
      </c>
      <c r="I9" s="166">
        <v>15</v>
      </c>
      <c r="J9" s="149">
        <f t="shared" si="2"/>
        <v>0</v>
      </c>
      <c r="K9" s="150"/>
      <c r="L9" s="150"/>
      <c r="M9" s="150"/>
      <c r="N9" s="150"/>
      <c r="O9" s="150"/>
      <c r="P9" s="152">
        <f t="shared" si="0"/>
        <v>59235</v>
      </c>
    </row>
    <row r="10" spans="2:24" ht="13.5" customHeight="1">
      <c r="B10" s="148" t="s">
        <v>122</v>
      </c>
      <c r="C10" s="162" t="s">
        <v>123</v>
      </c>
      <c r="D10" s="158">
        <f t="shared" si="1"/>
        <v>0</v>
      </c>
      <c r="E10" s="150"/>
      <c r="F10" s="150"/>
      <c r="G10" s="150"/>
      <c r="H10" s="151">
        <f t="shared" si="3"/>
        <v>59235</v>
      </c>
      <c r="I10" s="166">
        <v>15</v>
      </c>
      <c r="J10" s="149">
        <f t="shared" si="2"/>
        <v>0</v>
      </c>
      <c r="K10" s="150"/>
      <c r="L10" s="150"/>
      <c r="M10" s="150"/>
      <c r="N10" s="150"/>
      <c r="O10" s="150"/>
      <c r="P10" s="152">
        <f t="shared" si="0"/>
        <v>59235</v>
      </c>
    </row>
    <row r="11" spans="2:24" ht="13.5" customHeight="1">
      <c r="B11" s="148" t="s">
        <v>124</v>
      </c>
      <c r="C11" s="162" t="s">
        <v>125</v>
      </c>
      <c r="D11" s="158">
        <f t="shared" si="1"/>
        <v>0</v>
      </c>
      <c r="E11" s="150"/>
      <c r="F11" s="150"/>
      <c r="G11" s="150"/>
      <c r="H11" s="151">
        <f t="shared" si="3"/>
        <v>59235</v>
      </c>
      <c r="I11" s="166">
        <v>15</v>
      </c>
      <c r="J11" s="149">
        <f t="shared" si="2"/>
        <v>0</v>
      </c>
      <c r="K11" s="150"/>
      <c r="L11" s="150"/>
      <c r="M11" s="150"/>
      <c r="N11" s="150"/>
      <c r="O11" s="150"/>
      <c r="P11" s="152">
        <f t="shared" si="0"/>
        <v>59235</v>
      </c>
    </row>
    <row r="12" spans="2:24" ht="13.5" customHeight="1">
      <c r="B12" s="148" t="s">
        <v>126</v>
      </c>
      <c r="C12" s="162" t="s">
        <v>127</v>
      </c>
      <c r="D12" s="158">
        <f t="shared" si="1"/>
        <v>0</v>
      </c>
      <c r="E12" s="150"/>
      <c r="F12" s="150"/>
      <c r="G12" s="150"/>
      <c r="H12" s="151">
        <f t="shared" si="3"/>
        <v>59235</v>
      </c>
      <c r="I12" s="166">
        <v>15</v>
      </c>
      <c r="J12" s="149">
        <f t="shared" si="2"/>
        <v>0</v>
      </c>
      <c r="K12" s="150"/>
      <c r="L12" s="150"/>
      <c r="M12" s="150"/>
      <c r="N12" s="150"/>
      <c r="O12" s="150"/>
      <c r="P12" s="152">
        <f t="shared" si="0"/>
        <v>59235</v>
      </c>
    </row>
    <row r="13" spans="2:24" ht="13.5" customHeight="1">
      <c r="B13" s="148" t="s">
        <v>128</v>
      </c>
      <c r="C13" s="162" t="s">
        <v>129</v>
      </c>
      <c r="D13" s="158">
        <f t="shared" si="1"/>
        <v>0</v>
      </c>
      <c r="E13" s="150"/>
      <c r="F13" s="150"/>
      <c r="G13" s="150"/>
      <c r="H13" s="151">
        <f t="shared" si="3"/>
        <v>59235</v>
      </c>
      <c r="I13" s="166">
        <v>15</v>
      </c>
      <c r="J13" s="149">
        <f t="shared" si="2"/>
        <v>0</v>
      </c>
      <c r="K13" s="150"/>
      <c r="L13" s="150"/>
      <c r="M13" s="150"/>
      <c r="N13" s="150"/>
      <c r="O13" s="150"/>
      <c r="P13" s="152">
        <f t="shared" si="0"/>
        <v>59235</v>
      </c>
    </row>
    <row r="14" spans="2:24" ht="13.5" customHeight="1">
      <c r="B14" s="148" t="s">
        <v>130</v>
      </c>
      <c r="C14" s="162" t="s">
        <v>131</v>
      </c>
      <c r="D14" s="158">
        <f t="shared" si="1"/>
        <v>0</v>
      </c>
      <c r="E14" s="150"/>
      <c r="F14" s="150"/>
      <c r="G14" s="150"/>
      <c r="H14" s="151">
        <f t="shared" si="3"/>
        <v>59235</v>
      </c>
      <c r="I14" s="166">
        <v>15</v>
      </c>
      <c r="J14" s="149">
        <f t="shared" si="2"/>
        <v>0</v>
      </c>
      <c r="K14" s="150"/>
      <c r="L14" s="150"/>
      <c r="M14" s="150"/>
      <c r="N14" s="150"/>
      <c r="O14" s="150"/>
      <c r="P14" s="152">
        <f t="shared" si="0"/>
        <v>59235</v>
      </c>
    </row>
    <row r="15" spans="2:24" ht="13.5" customHeight="1">
      <c r="B15" s="148" t="s">
        <v>132</v>
      </c>
      <c r="C15" s="162" t="s">
        <v>133</v>
      </c>
      <c r="D15" s="158">
        <f t="shared" si="1"/>
        <v>0</v>
      </c>
      <c r="E15" s="150"/>
      <c r="F15" s="150"/>
      <c r="G15" s="150"/>
      <c r="H15" s="151">
        <f t="shared" si="3"/>
        <v>59235</v>
      </c>
      <c r="I15" s="166">
        <v>15</v>
      </c>
      <c r="J15" s="149">
        <f t="shared" si="2"/>
        <v>0</v>
      </c>
      <c r="K15" s="150"/>
      <c r="L15" s="150"/>
      <c r="M15" s="150"/>
      <c r="N15" s="150"/>
      <c r="O15" s="150"/>
      <c r="P15" s="152">
        <f t="shared" si="0"/>
        <v>59235</v>
      </c>
    </row>
    <row r="16" spans="2:24" ht="13.5" customHeight="1">
      <c r="B16" s="148" t="s">
        <v>134</v>
      </c>
      <c r="C16" s="162" t="s">
        <v>135</v>
      </c>
      <c r="D16" s="158">
        <f t="shared" si="1"/>
        <v>0</v>
      </c>
      <c r="E16" s="150"/>
      <c r="F16" s="150"/>
      <c r="G16" s="150"/>
      <c r="H16" s="151">
        <f t="shared" si="3"/>
        <v>59235</v>
      </c>
      <c r="I16" s="166">
        <v>15</v>
      </c>
      <c r="J16" s="149">
        <f t="shared" si="2"/>
        <v>0</v>
      </c>
      <c r="K16" s="150"/>
      <c r="L16" s="150"/>
      <c r="M16" s="150"/>
      <c r="N16" s="150"/>
      <c r="O16" s="150"/>
      <c r="P16" s="152">
        <f t="shared" si="0"/>
        <v>59235</v>
      </c>
    </row>
    <row r="17" spans="2:18" ht="13.5" customHeight="1">
      <c r="B17" s="148" t="s">
        <v>136</v>
      </c>
      <c r="C17" s="162" t="s">
        <v>137</v>
      </c>
      <c r="D17" s="158">
        <f t="shared" si="1"/>
        <v>0</v>
      </c>
      <c r="E17" s="150"/>
      <c r="F17" s="150"/>
      <c r="G17" s="150"/>
      <c r="H17" s="151">
        <f t="shared" si="3"/>
        <v>59235</v>
      </c>
      <c r="I17" s="166">
        <v>15</v>
      </c>
      <c r="J17" s="149">
        <f t="shared" si="2"/>
        <v>0</v>
      </c>
      <c r="K17" s="150"/>
      <c r="L17" s="150"/>
      <c r="M17" s="150"/>
      <c r="N17" s="150"/>
      <c r="O17" s="150"/>
      <c r="P17" s="152">
        <f t="shared" si="0"/>
        <v>59235</v>
      </c>
    </row>
    <row r="18" spans="2:18" ht="13.5" customHeight="1">
      <c r="B18" s="148" t="s">
        <v>138</v>
      </c>
      <c r="C18" s="162" t="s">
        <v>139</v>
      </c>
      <c r="D18" s="158">
        <f t="shared" si="1"/>
        <v>0</v>
      </c>
      <c r="E18" s="150"/>
      <c r="F18" s="150"/>
      <c r="G18" s="150"/>
      <c r="H18" s="151">
        <f t="shared" si="3"/>
        <v>59235</v>
      </c>
      <c r="I18" s="166">
        <v>15</v>
      </c>
      <c r="J18" s="149">
        <f t="shared" si="2"/>
        <v>0</v>
      </c>
      <c r="K18" s="150"/>
      <c r="L18" s="150"/>
      <c r="M18" s="150"/>
      <c r="N18" s="150"/>
      <c r="O18" s="150"/>
      <c r="P18" s="152">
        <f t="shared" si="0"/>
        <v>59235</v>
      </c>
    </row>
    <row r="19" spans="2:18" ht="13.5" customHeight="1">
      <c r="B19" s="148" t="s">
        <v>140</v>
      </c>
      <c r="C19" s="162" t="s">
        <v>141</v>
      </c>
      <c r="D19" s="158">
        <f t="shared" si="1"/>
        <v>0</v>
      </c>
      <c r="E19" s="150"/>
      <c r="F19" s="150"/>
      <c r="G19" s="150"/>
      <c r="H19" s="151">
        <f t="shared" si="3"/>
        <v>59235</v>
      </c>
      <c r="I19" s="166">
        <v>15</v>
      </c>
      <c r="J19" s="149">
        <f t="shared" si="2"/>
        <v>0</v>
      </c>
      <c r="K19" s="150"/>
      <c r="L19" s="150"/>
      <c r="M19" s="150"/>
      <c r="N19" s="150"/>
      <c r="O19" s="150"/>
      <c r="P19" s="152">
        <f t="shared" si="0"/>
        <v>59235</v>
      </c>
    </row>
    <row r="20" spans="2:18" ht="13.5" customHeight="1">
      <c r="B20" s="148" t="s">
        <v>142</v>
      </c>
      <c r="C20" s="162" t="s">
        <v>143</v>
      </c>
      <c r="D20" s="158">
        <f t="shared" si="1"/>
        <v>0</v>
      </c>
      <c r="E20" s="150"/>
      <c r="F20" s="150"/>
      <c r="G20" s="150"/>
      <c r="H20" s="151">
        <f t="shared" si="3"/>
        <v>59235</v>
      </c>
      <c r="I20" s="166">
        <v>15</v>
      </c>
      <c r="J20" s="149">
        <f t="shared" si="2"/>
        <v>0</v>
      </c>
      <c r="K20" s="150"/>
      <c r="L20" s="150"/>
      <c r="M20" s="150"/>
      <c r="N20" s="150"/>
      <c r="O20" s="150"/>
      <c r="P20" s="152">
        <f t="shared" si="0"/>
        <v>59235</v>
      </c>
    </row>
    <row r="21" spans="2:18" ht="13.5" customHeight="1">
      <c r="B21" s="148" t="s">
        <v>144</v>
      </c>
      <c r="C21" s="162" t="s">
        <v>145</v>
      </c>
      <c r="D21" s="158">
        <f t="shared" si="1"/>
        <v>0</v>
      </c>
      <c r="E21" s="150"/>
      <c r="F21" s="150"/>
      <c r="G21" s="150"/>
      <c r="H21" s="151">
        <f t="shared" si="3"/>
        <v>59235</v>
      </c>
      <c r="I21" s="166">
        <v>15</v>
      </c>
      <c r="J21" s="149">
        <f t="shared" si="2"/>
        <v>0</v>
      </c>
      <c r="K21" s="150"/>
      <c r="L21" s="150"/>
      <c r="M21" s="150"/>
      <c r="N21" s="150"/>
      <c r="O21" s="150"/>
      <c r="P21" s="152">
        <f t="shared" si="0"/>
        <v>59235</v>
      </c>
    </row>
    <row r="22" spans="2:18" ht="13.5" customHeight="1">
      <c r="B22" s="148" t="s">
        <v>146</v>
      </c>
      <c r="C22" s="162" t="s">
        <v>147</v>
      </c>
      <c r="D22" s="158">
        <f t="shared" si="1"/>
        <v>0</v>
      </c>
      <c r="E22" s="150"/>
      <c r="F22" s="150"/>
      <c r="G22" s="150"/>
      <c r="H22" s="151">
        <f t="shared" si="3"/>
        <v>59235</v>
      </c>
      <c r="I22" s="166">
        <v>15</v>
      </c>
      <c r="J22" s="149">
        <f t="shared" si="2"/>
        <v>0</v>
      </c>
      <c r="K22" s="150"/>
      <c r="L22" s="150"/>
      <c r="M22" s="150"/>
      <c r="N22" s="150"/>
      <c r="O22" s="150"/>
      <c r="P22" s="152">
        <f t="shared" si="0"/>
        <v>59235</v>
      </c>
    </row>
    <row r="23" spans="2:18" ht="13.5" customHeight="1">
      <c r="B23" s="148" t="s">
        <v>148</v>
      </c>
      <c r="C23" s="162" t="s">
        <v>149</v>
      </c>
      <c r="D23" s="158">
        <f t="shared" si="1"/>
        <v>0</v>
      </c>
      <c r="E23" s="150"/>
      <c r="F23" s="150"/>
      <c r="G23" s="150"/>
      <c r="H23" s="151">
        <f t="shared" si="3"/>
        <v>59235</v>
      </c>
      <c r="I23" s="166">
        <v>15</v>
      </c>
      <c r="J23" s="149">
        <f t="shared" si="2"/>
        <v>0</v>
      </c>
      <c r="K23" s="150"/>
      <c r="L23" s="150"/>
      <c r="M23" s="150"/>
      <c r="N23" s="150"/>
      <c r="O23" s="150"/>
      <c r="P23" s="152">
        <f t="shared" si="0"/>
        <v>59235</v>
      </c>
    </row>
    <row r="24" spans="2:18" ht="13.5" customHeight="1">
      <c r="B24" s="148" t="s">
        <v>150</v>
      </c>
      <c r="C24" s="162" t="s">
        <v>151</v>
      </c>
      <c r="D24" s="158">
        <f t="shared" si="1"/>
        <v>0</v>
      </c>
      <c r="E24" s="150"/>
      <c r="F24" s="150"/>
      <c r="G24" s="150"/>
      <c r="H24" s="151">
        <f t="shared" si="3"/>
        <v>59235</v>
      </c>
      <c r="I24" s="166">
        <v>15</v>
      </c>
      <c r="J24" s="149">
        <f t="shared" si="2"/>
        <v>0</v>
      </c>
      <c r="K24" s="150"/>
      <c r="L24" s="150"/>
      <c r="M24" s="150"/>
      <c r="N24" s="150"/>
      <c r="O24" s="150"/>
      <c r="P24" s="152">
        <f t="shared" si="0"/>
        <v>59235</v>
      </c>
      <c r="R24" s="22"/>
    </row>
    <row r="25" spans="2:18" ht="13.5" customHeight="1">
      <c r="B25" s="148" t="s">
        <v>152</v>
      </c>
      <c r="C25" s="162" t="s">
        <v>153</v>
      </c>
      <c r="D25" s="158">
        <f t="shared" si="1"/>
        <v>0</v>
      </c>
      <c r="E25" s="150"/>
      <c r="F25" s="150"/>
      <c r="G25" s="150"/>
      <c r="H25" s="151">
        <f t="shared" si="3"/>
        <v>59235</v>
      </c>
      <c r="I25" s="166">
        <v>15</v>
      </c>
      <c r="J25" s="149">
        <f t="shared" si="2"/>
        <v>0</v>
      </c>
      <c r="K25" s="150"/>
      <c r="L25" s="150"/>
      <c r="M25" s="150"/>
      <c r="N25" s="150"/>
      <c r="O25" s="150"/>
      <c r="P25" s="152">
        <f t="shared" si="0"/>
        <v>59235</v>
      </c>
      <c r="R25" s="22"/>
    </row>
    <row r="26" spans="2:18" ht="13.5" customHeight="1" thickBot="1">
      <c r="B26" s="134" t="s">
        <v>154</v>
      </c>
      <c r="C26" s="163" t="s">
        <v>155</v>
      </c>
      <c r="D26" s="159">
        <f t="shared" si="1"/>
        <v>0</v>
      </c>
      <c r="E26" s="154"/>
      <c r="F26" s="154"/>
      <c r="G26" s="154"/>
      <c r="H26" s="155">
        <f t="shared" si="3"/>
        <v>59235</v>
      </c>
      <c r="I26" s="166">
        <v>15</v>
      </c>
      <c r="J26" s="153">
        <f t="shared" si="2"/>
        <v>0</v>
      </c>
      <c r="K26" s="154"/>
      <c r="L26" s="154"/>
      <c r="M26" s="154"/>
      <c r="N26" s="154"/>
      <c r="O26" s="154"/>
      <c r="P26" s="23">
        <f t="shared" si="0"/>
        <v>59235</v>
      </c>
    </row>
    <row r="27" spans="2:18" ht="13.5" customHeight="1" thickBot="1">
      <c r="B27" s="139" t="s">
        <v>105</v>
      </c>
      <c r="C27" s="164"/>
      <c r="D27" s="160">
        <f>SUM(D7:D26)</f>
        <v>0</v>
      </c>
      <c r="E27" s="141">
        <f t="shared" ref="E27:O27" si="4">SUM(E7:E26)</f>
        <v>0</v>
      </c>
      <c r="F27" s="141">
        <f t="shared" si="4"/>
        <v>0</v>
      </c>
      <c r="G27" s="141">
        <f t="shared" si="4"/>
        <v>0</v>
      </c>
      <c r="H27" s="141">
        <f t="shared" si="4"/>
        <v>1169895</v>
      </c>
      <c r="I27" s="168"/>
      <c r="J27" s="140">
        <f t="shared" si="4"/>
        <v>0</v>
      </c>
      <c r="K27" s="141">
        <f t="shared" si="4"/>
        <v>0</v>
      </c>
      <c r="L27" s="141">
        <f t="shared" si="4"/>
        <v>0</v>
      </c>
      <c r="M27" s="141">
        <f t="shared" si="4"/>
        <v>0</v>
      </c>
      <c r="N27" s="141">
        <f t="shared" si="4"/>
        <v>0</v>
      </c>
      <c r="O27" s="141">
        <f t="shared" si="4"/>
        <v>0</v>
      </c>
      <c r="P27" s="142">
        <f t="shared" si="0"/>
        <v>1169895</v>
      </c>
    </row>
    <row r="28" spans="2:18" ht="12" customHeight="1">
      <c r="B28" s="169" t="s">
        <v>5305</v>
      </c>
      <c r="C28" s="24"/>
    </row>
    <row r="29" spans="2:18" ht="12" customHeight="1">
      <c r="B29" s="169" t="s">
        <v>156</v>
      </c>
      <c r="C29" s="24"/>
    </row>
    <row r="30" spans="2:18" ht="12" customHeight="1">
      <c r="B30" s="169" t="s">
        <v>157</v>
      </c>
      <c r="C30" s="24"/>
    </row>
    <row r="31" spans="2:18" ht="12" customHeight="1">
      <c r="B31" s="169" t="s">
        <v>5306</v>
      </c>
      <c r="C31" s="24"/>
    </row>
    <row r="32" spans="2:18" ht="12" customHeight="1">
      <c r="B32" s="169" t="s">
        <v>5115</v>
      </c>
      <c r="C32" s="24"/>
    </row>
    <row r="33" spans="2:3" ht="12" customHeight="1">
      <c r="B33" s="169" t="s">
        <v>5346</v>
      </c>
      <c r="C33" s="24"/>
    </row>
    <row r="34" spans="2:3" ht="12" customHeight="1">
      <c r="B34" s="169" t="s">
        <v>5366</v>
      </c>
      <c r="C34" s="24"/>
    </row>
    <row r="35" spans="2:3" ht="12" customHeight="1">
      <c r="B35" s="169" t="s">
        <v>159</v>
      </c>
      <c r="C35" s="24"/>
    </row>
    <row r="36" spans="2:3" ht="12" customHeight="1">
      <c r="B36" s="55" t="s">
        <v>5116</v>
      </c>
    </row>
    <row r="107" spans="6:6" ht="13.5">
      <c r="F107" s="681"/>
    </row>
  </sheetData>
  <mergeCells count="6">
    <mergeCell ref="B2:P2"/>
    <mergeCell ref="D5:G5"/>
    <mergeCell ref="H5:I5"/>
    <mergeCell ref="J5:O5"/>
    <mergeCell ref="P5:P6"/>
    <mergeCell ref="B5:C6"/>
  </mergeCells>
  <phoneticPr fontId="3"/>
  <pageMargins left="0.78740157480314965" right="0.78740157480314965" top="0.78740157480314965" bottom="0.78740157480314965" header="0" footer="0"/>
  <pageSetup paperSize="9" scale="94"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3AAD3E-ABB1-43C4-AD8C-FECF2B4E1A0C}">
  <sheetPr codeName="Sheet15"/>
  <dimension ref="B1:Y67"/>
  <sheetViews>
    <sheetView view="pageBreakPreview" zoomScaleNormal="100" zoomScaleSheetLayoutView="100" workbookViewId="0"/>
  </sheetViews>
  <sheetFormatPr defaultColWidth="7.375" defaultRowHeight="15" customHeight="1"/>
  <cols>
    <col min="1" max="1" width="0.625" style="26" customWidth="1"/>
    <col min="2" max="2" width="2.625" style="26" customWidth="1"/>
    <col min="3" max="3" width="9.625" style="26" customWidth="1"/>
    <col min="4" max="4" width="18.625" style="26" customWidth="1"/>
    <col min="5" max="5" width="5.125" style="48" customWidth="1"/>
    <col min="6" max="6" width="7.625" style="48" customWidth="1"/>
    <col min="7" max="7" width="7.125" style="48" customWidth="1"/>
    <col min="8" max="8" width="4.125" style="48" bestFit="1" customWidth="1"/>
    <col min="9" max="9" width="6.75" style="48" bestFit="1" customWidth="1"/>
    <col min="10" max="10" width="19.625" style="49" customWidth="1"/>
    <col min="11" max="11" width="0.625" style="26" customWidth="1"/>
    <col min="12" max="256" width="7.375" style="26"/>
    <col min="257" max="257" width="2.625" style="26" customWidth="1"/>
    <col min="258" max="258" width="3" style="26" customWidth="1"/>
    <col min="259" max="259" width="3.125" style="26" customWidth="1"/>
    <col min="260" max="260" width="17.875" style="26" customWidth="1"/>
    <col min="261" max="261" width="4.875" style="26" customWidth="1"/>
    <col min="262" max="263" width="8.625" style="26" customWidth="1"/>
    <col min="264" max="265" width="10.625" style="26" customWidth="1"/>
    <col min="266" max="266" width="18.625" style="26" customWidth="1"/>
    <col min="267" max="267" width="26.75" style="26" bestFit="1" customWidth="1"/>
    <col min="268" max="512" width="7.375" style="26"/>
    <col min="513" max="513" width="2.625" style="26" customWidth="1"/>
    <col min="514" max="514" width="3" style="26" customWidth="1"/>
    <col min="515" max="515" width="3.125" style="26" customWidth="1"/>
    <col min="516" max="516" width="17.875" style="26" customWidth="1"/>
    <col min="517" max="517" width="4.875" style="26" customWidth="1"/>
    <col min="518" max="519" width="8.625" style="26" customWidth="1"/>
    <col min="520" max="521" width="10.625" style="26" customWidth="1"/>
    <col min="522" max="522" width="18.625" style="26" customWidth="1"/>
    <col min="523" max="523" width="26.75" style="26" bestFit="1" customWidth="1"/>
    <col min="524" max="768" width="7.375" style="26"/>
    <col min="769" max="769" width="2.625" style="26" customWidth="1"/>
    <col min="770" max="770" width="3" style="26" customWidth="1"/>
    <col min="771" max="771" width="3.125" style="26" customWidth="1"/>
    <col min="772" max="772" width="17.875" style="26" customWidth="1"/>
    <col min="773" max="773" width="4.875" style="26" customWidth="1"/>
    <col min="774" max="775" width="8.625" style="26" customWidth="1"/>
    <col min="776" max="777" width="10.625" style="26" customWidth="1"/>
    <col min="778" max="778" width="18.625" style="26" customWidth="1"/>
    <col min="779" max="779" width="26.75" style="26" bestFit="1" customWidth="1"/>
    <col min="780" max="1024" width="7.375" style="26"/>
    <col min="1025" max="1025" width="2.625" style="26" customWidth="1"/>
    <col min="1026" max="1026" width="3" style="26" customWidth="1"/>
    <col min="1027" max="1027" width="3.125" style="26" customWidth="1"/>
    <col min="1028" max="1028" width="17.875" style="26" customWidth="1"/>
    <col min="1029" max="1029" width="4.875" style="26" customWidth="1"/>
    <col min="1030" max="1031" width="8.625" style="26" customWidth="1"/>
    <col min="1032" max="1033" width="10.625" style="26" customWidth="1"/>
    <col min="1034" max="1034" width="18.625" style="26" customWidth="1"/>
    <col min="1035" max="1035" width="26.75" style="26" bestFit="1" customWidth="1"/>
    <col min="1036" max="1280" width="7.375" style="26"/>
    <col min="1281" max="1281" width="2.625" style="26" customWidth="1"/>
    <col min="1282" max="1282" width="3" style="26" customWidth="1"/>
    <col min="1283" max="1283" width="3.125" style="26" customWidth="1"/>
    <col min="1284" max="1284" width="17.875" style="26" customWidth="1"/>
    <col min="1285" max="1285" width="4.875" style="26" customWidth="1"/>
    <col min="1286" max="1287" width="8.625" style="26" customWidth="1"/>
    <col min="1288" max="1289" width="10.625" style="26" customWidth="1"/>
    <col min="1290" max="1290" width="18.625" style="26" customWidth="1"/>
    <col min="1291" max="1291" width="26.75" style="26" bestFit="1" customWidth="1"/>
    <col min="1292" max="1536" width="7.375" style="26"/>
    <col min="1537" max="1537" width="2.625" style="26" customWidth="1"/>
    <col min="1538" max="1538" width="3" style="26" customWidth="1"/>
    <col min="1539" max="1539" width="3.125" style="26" customWidth="1"/>
    <col min="1540" max="1540" width="17.875" style="26" customWidth="1"/>
    <col min="1541" max="1541" width="4.875" style="26" customWidth="1"/>
    <col min="1542" max="1543" width="8.625" style="26" customWidth="1"/>
    <col min="1544" max="1545" width="10.625" style="26" customWidth="1"/>
    <col min="1546" max="1546" width="18.625" style="26" customWidth="1"/>
    <col min="1547" max="1547" width="26.75" style="26" bestFit="1" customWidth="1"/>
    <col min="1548" max="1792" width="7.375" style="26"/>
    <col min="1793" max="1793" width="2.625" style="26" customWidth="1"/>
    <col min="1794" max="1794" width="3" style="26" customWidth="1"/>
    <col min="1795" max="1795" width="3.125" style="26" customWidth="1"/>
    <col min="1796" max="1796" width="17.875" style="26" customWidth="1"/>
    <col min="1797" max="1797" width="4.875" style="26" customWidth="1"/>
    <col min="1798" max="1799" width="8.625" style="26" customWidth="1"/>
    <col min="1800" max="1801" width="10.625" style="26" customWidth="1"/>
    <col min="1802" max="1802" width="18.625" style="26" customWidth="1"/>
    <col min="1803" max="1803" width="26.75" style="26" bestFit="1" customWidth="1"/>
    <col min="1804" max="2048" width="7.375" style="26"/>
    <col min="2049" max="2049" width="2.625" style="26" customWidth="1"/>
    <col min="2050" max="2050" width="3" style="26" customWidth="1"/>
    <col min="2051" max="2051" width="3.125" style="26" customWidth="1"/>
    <col min="2052" max="2052" width="17.875" style="26" customWidth="1"/>
    <col min="2053" max="2053" width="4.875" style="26" customWidth="1"/>
    <col min="2054" max="2055" width="8.625" style="26" customWidth="1"/>
    <col min="2056" max="2057" width="10.625" style="26" customWidth="1"/>
    <col min="2058" max="2058" width="18.625" style="26" customWidth="1"/>
    <col min="2059" max="2059" width="26.75" style="26" bestFit="1" customWidth="1"/>
    <col min="2060" max="2304" width="7.375" style="26"/>
    <col min="2305" max="2305" width="2.625" style="26" customWidth="1"/>
    <col min="2306" max="2306" width="3" style="26" customWidth="1"/>
    <col min="2307" max="2307" width="3.125" style="26" customWidth="1"/>
    <col min="2308" max="2308" width="17.875" style="26" customWidth="1"/>
    <col min="2309" max="2309" width="4.875" style="26" customWidth="1"/>
    <col min="2310" max="2311" width="8.625" style="26" customWidth="1"/>
    <col min="2312" max="2313" width="10.625" style="26" customWidth="1"/>
    <col min="2314" max="2314" width="18.625" style="26" customWidth="1"/>
    <col min="2315" max="2315" width="26.75" style="26" bestFit="1" customWidth="1"/>
    <col min="2316" max="2560" width="7.375" style="26"/>
    <col min="2561" max="2561" width="2.625" style="26" customWidth="1"/>
    <col min="2562" max="2562" width="3" style="26" customWidth="1"/>
    <col min="2563" max="2563" width="3.125" style="26" customWidth="1"/>
    <col min="2564" max="2564" width="17.875" style="26" customWidth="1"/>
    <col min="2565" max="2565" width="4.875" style="26" customWidth="1"/>
    <col min="2566" max="2567" width="8.625" style="26" customWidth="1"/>
    <col min="2568" max="2569" width="10.625" style="26" customWidth="1"/>
    <col min="2570" max="2570" width="18.625" style="26" customWidth="1"/>
    <col min="2571" max="2571" width="26.75" style="26" bestFit="1" customWidth="1"/>
    <col min="2572" max="2816" width="7.375" style="26"/>
    <col min="2817" max="2817" width="2.625" style="26" customWidth="1"/>
    <col min="2818" max="2818" width="3" style="26" customWidth="1"/>
    <col min="2819" max="2819" width="3.125" style="26" customWidth="1"/>
    <col min="2820" max="2820" width="17.875" style="26" customWidth="1"/>
    <col min="2821" max="2821" width="4.875" style="26" customWidth="1"/>
    <col min="2822" max="2823" width="8.625" style="26" customWidth="1"/>
    <col min="2824" max="2825" width="10.625" style="26" customWidth="1"/>
    <col min="2826" max="2826" width="18.625" style="26" customWidth="1"/>
    <col min="2827" max="2827" width="26.75" style="26" bestFit="1" customWidth="1"/>
    <col min="2828" max="3072" width="7.375" style="26"/>
    <col min="3073" max="3073" width="2.625" style="26" customWidth="1"/>
    <col min="3074" max="3074" width="3" style="26" customWidth="1"/>
    <col min="3075" max="3075" width="3.125" style="26" customWidth="1"/>
    <col min="3076" max="3076" width="17.875" style="26" customWidth="1"/>
    <col min="3077" max="3077" width="4.875" style="26" customWidth="1"/>
    <col min="3078" max="3079" width="8.625" style="26" customWidth="1"/>
    <col min="3080" max="3081" width="10.625" style="26" customWidth="1"/>
    <col min="3082" max="3082" width="18.625" style="26" customWidth="1"/>
    <col min="3083" max="3083" width="26.75" style="26" bestFit="1" customWidth="1"/>
    <col min="3084" max="3328" width="7.375" style="26"/>
    <col min="3329" max="3329" width="2.625" style="26" customWidth="1"/>
    <col min="3330" max="3330" width="3" style="26" customWidth="1"/>
    <col min="3331" max="3331" width="3.125" style="26" customWidth="1"/>
    <col min="3332" max="3332" width="17.875" style="26" customWidth="1"/>
    <col min="3333" max="3333" width="4.875" style="26" customWidth="1"/>
    <col min="3334" max="3335" width="8.625" style="26" customWidth="1"/>
    <col min="3336" max="3337" width="10.625" style="26" customWidth="1"/>
    <col min="3338" max="3338" width="18.625" style="26" customWidth="1"/>
    <col min="3339" max="3339" width="26.75" style="26" bestFit="1" customWidth="1"/>
    <col min="3340" max="3584" width="7.375" style="26"/>
    <col min="3585" max="3585" width="2.625" style="26" customWidth="1"/>
    <col min="3586" max="3586" width="3" style="26" customWidth="1"/>
    <col min="3587" max="3587" width="3.125" style="26" customWidth="1"/>
    <col min="3588" max="3588" width="17.875" style="26" customWidth="1"/>
    <col min="3589" max="3589" width="4.875" style="26" customWidth="1"/>
    <col min="3590" max="3591" width="8.625" style="26" customWidth="1"/>
    <col min="3592" max="3593" width="10.625" style="26" customWidth="1"/>
    <col min="3594" max="3594" width="18.625" style="26" customWidth="1"/>
    <col min="3595" max="3595" width="26.75" style="26" bestFit="1" customWidth="1"/>
    <col min="3596" max="3840" width="7.375" style="26"/>
    <col min="3841" max="3841" width="2.625" style="26" customWidth="1"/>
    <col min="3842" max="3842" width="3" style="26" customWidth="1"/>
    <col min="3843" max="3843" width="3.125" style="26" customWidth="1"/>
    <col min="3844" max="3844" width="17.875" style="26" customWidth="1"/>
    <col min="3845" max="3845" width="4.875" style="26" customWidth="1"/>
    <col min="3846" max="3847" width="8.625" style="26" customWidth="1"/>
    <col min="3848" max="3849" width="10.625" style="26" customWidth="1"/>
    <col min="3850" max="3850" width="18.625" style="26" customWidth="1"/>
    <col min="3851" max="3851" width="26.75" style="26" bestFit="1" customWidth="1"/>
    <col min="3852" max="4096" width="7.375" style="26"/>
    <col min="4097" max="4097" width="2.625" style="26" customWidth="1"/>
    <col min="4098" max="4098" width="3" style="26" customWidth="1"/>
    <col min="4099" max="4099" width="3.125" style="26" customWidth="1"/>
    <col min="4100" max="4100" width="17.875" style="26" customWidth="1"/>
    <col min="4101" max="4101" width="4.875" style="26" customWidth="1"/>
    <col min="4102" max="4103" width="8.625" style="26" customWidth="1"/>
    <col min="4104" max="4105" width="10.625" style="26" customWidth="1"/>
    <col min="4106" max="4106" width="18.625" style="26" customWidth="1"/>
    <col min="4107" max="4107" width="26.75" style="26" bestFit="1" customWidth="1"/>
    <col min="4108" max="4352" width="7.375" style="26"/>
    <col min="4353" max="4353" width="2.625" style="26" customWidth="1"/>
    <col min="4354" max="4354" width="3" style="26" customWidth="1"/>
    <col min="4355" max="4355" width="3.125" style="26" customWidth="1"/>
    <col min="4356" max="4356" width="17.875" style="26" customWidth="1"/>
    <col min="4357" max="4357" width="4.875" style="26" customWidth="1"/>
    <col min="4358" max="4359" width="8.625" style="26" customWidth="1"/>
    <col min="4360" max="4361" width="10.625" style="26" customWidth="1"/>
    <col min="4362" max="4362" width="18.625" style="26" customWidth="1"/>
    <col min="4363" max="4363" width="26.75" style="26" bestFit="1" customWidth="1"/>
    <col min="4364" max="4608" width="7.375" style="26"/>
    <col min="4609" max="4609" width="2.625" style="26" customWidth="1"/>
    <col min="4610" max="4610" width="3" style="26" customWidth="1"/>
    <col min="4611" max="4611" width="3.125" style="26" customWidth="1"/>
    <col min="4612" max="4612" width="17.875" style="26" customWidth="1"/>
    <col min="4613" max="4613" width="4.875" style="26" customWidth="1"/>
    <col min="4614" max="4615" width="8.625" style="26" customWidth="1"/>
    <col min="4616" max="4617" width="10.625" style="26" customWidth="1"/>
    <col min="4618" max="4618" width="18.625" style="26" customWidth="1"/>
    <col min="4619" max="4619" width="26.75" style="26" bestFit="1" customWidth="1"/>
    <col min="4620" max="4864" width="7.375" style="26"/>
    <col min="4865" max="4865" width="2.625" style="26" customWidth="1"/>
    <col min="4866" max="4866" width="3" style="26" customWidth="1"/>
    <col min="4867" max="4867" width="3.125" style="26" customWidth="1"/>
    <col min="4868" max="4868" width="17.875" style="26" customWidth="1"/>
    <col min="4869" max="4869" width="4.875" style="26" customWidth="1"/>
    <col min="4870" max="4871" width="8.625" style="26" customWidth="1"/>
    <col min="4872" max="4873" width="10.625" style="26" customWidth="1"/>
    <col min="4874" max="4874" width="18.625" style="26" customWidth="1"/>
    <col min="4875" max="4875" width="26.75" style="26" bestFit="1" customWidth="1"/>
    <col min="4876" max="5120" width="7.375" style="26"/>
    <col min="5121" max="5121" width="2.625" style="26" customWidth="1"/>
    <col min="5122" max="5122" width="3" style="26" customWidth="1"/>
    <col min="5123" max="5123" width="3.125" style="26" customWidth="1"/>
    <col min="5124" max="5124" width="17.875" style="26" customWidth="1"/>
    <col min="5125" max="5125" width="4.875" style="26" customWidth="1"/>
    <col min="5126" max="5127" width="8.625" style="26" customWidth="1"/>
    <col min="5128" max="5129" width="10.625" style="26" customWidth="1"/>
    <col min="5130" max="5130" width="18.625" style="26" customWidth="1"/>
    <col min="5131" max="5131" width="26.75" style="26" bestFit="1" customWidth="1"/>
    <col min="5132" max="5376" width="7.375" style="26"/>
    <col min="5377" max="5377" width="2.625" style="26" customWidth="1"/>
    <col min="5378" max="5378" width="3" style="26" customWidth="1"/>
    <col min="5379" max="5379" width="3.125" style="26" customWidth="1"/>
    <col min="5380" max="5380" width="17.875" style="26" customWidth="1"/>
    <col min="5381" max="5381" width="4.875" style="26" customWidth="1"/>
    <col min="5382" max="5383" width="8.625" style="26" customWidth="1"/>
    <col min="5384" max="5385" width="10.625" style="26" customWidth="1"/>
    <col min="5386" max="5386" width="18.625" style="26" customWidth="1"/>
    <col min="5387" max="5387" width="26.75" style="26" bestFit="1" customWidth="1"/>
    <col min="5388" max="5632" width="7.375" style="26"/>
    <col min="5633" max="5633" width="2.625" style="26" customWidth="1"/>
    <col min="5634" max="5634" width="3" style="26" customWidth="1"/>
    <col min="5635" max="5635" width="3.125" style="26" customWidth="1"/>
    <col min="5636" max="5636" width="17.875" style="26" customWidth="1"/>
    <col min="5637" max="5637" width="4.875" style="26" customWidth="1"/>
    <col min="5638" max="5639" width="8.625" style="26" customWidth="1"/>
    <col min="5640" max="5641" width="10.625" style="26" customWidth="1"/>
    <col min="5642" max="5642" width="18.625" style="26" customWidth="1"/>
    <col min="5643" max="5643" width="26.75" style="26" bestFit="1" customWidth="1"/>
    <col min="5644" max="5888" width="7.375" style="26"/>
    <col min="5889" max="5889" width="2.625" style="26" customWidth="1"/>
    <col min="5890" max="5890" width="3" style="26" customWidth="1"/>
    <col min="5891" max="5891" width="3.125" style="26" customWidth="1"/>
    <col min="5892" max="5892" width="17.875" style="26" customWidth="1"/>
    <col min="5893" max="5893" width="4.875" style="26" customWidth="1"/>
    <col min="5894" max="5895" width="8.625" style="26" customWidth="1"/>
    <col min="5896" max="5897" width="10.625" style="26" customWidth="1"/>
    <col min="5898" max="5898" width="18.625" style="26" customWidth="1"/>
    <col min="5899" max="5899" width="26.75" style="26" bestFit="1" customWidth="1"/>
    <col min="5900" max="6144" width="7.375" style="26"/>
    <col min="6145" max="6145" width="2.625" style="26" customWidth="1"/>
    <col min="6146" max="6146" width="3" style="26" customWidth="1"/>
    <col min="6147" max="6147" width="3.125" style="26" customWidth="1"/>
    <col min="6148" max="6148" width="17.875" style="26" customWidth="1"/>
    <col min="6149" max="6149" width="4.875" style="26" customWidth="1"/>
    <col min="6150" max="6151" width="8.625" style="26" customWidth="1"/>
    <col min="6152" max="6153" width="10.625" style="26" customWidth="1"/>
    <col min="6154" max="6154" width="18.625" style="26" customWidth="1"/>
    <col min="6155" max="6155" width="26.75" style="26" bestFit="1" customWidth="1"/>
    <col min="6156" max="6400" width="7.375" style="26"/>
    <col min="6401" max="6401" width="2.625" style="26" customWidth="1"/>
    <col min="6402" max="6402" width="3" style="26" customWidth="1"/>
    <col min="6403" max="6403" width="3.125" style="26" customWidth="1"/>
    <col min="6404" max="6404" width="17.875" style="26" customWidth="1"/>
    <col min="6405" max="6405" width="4.875" style="26" customWidth="1"/>
    <col min="6406" max="6407" width="8.625" style="26" customWidth="1"/>
    <col min="6408" max="6409" width="10.625" style="26" customWidth="1"/>
    <col min="6410" max="6410" width="18.625" style="26" customWidth="1"/>
    <col min="6411" max="6411" width="26.75" style="26" bestFit="1" customWidth="1"/>
    <col min="6412" max="6656" width="7.375" style="26"/>
    <col min="6657" max="6657" width="2.625" style="26" customWidth="1"/>
    <col min="6658" max="6658" width="3" style="26" customWidth="1"/>
    <col min="6659" max="6659" width="3.125" style="26" customWidth="1"/>
    <col min="6660" max="6660" width="17.875" style="26" customWidth="1"/>
    <col min="6661" max="6661" width="4.875" style="26" customWidth="1"/>
    <col min="6662" max="6663" width="8.625" style="26" customWidth="1"/>
    <col min="6664" max="6665" width="10.625" style="26" customWidth="1"/>
    <col min="6666" max="6666" width="18.625" style="26" customWidth="1"/>
    <col min="6667" max="6667" width="26.75" style="26" bestFit="1" customWidth="1"/>
    <col min="6668" max="6912" width="7.375" style="26"/>
    <col min="6913" max="6913" width="2.625" style="26" customWidth="1"/>
    <col min="6914" max="6914" width="3" style="26" customWidth="1"/>
    <col min="6915" max="6915" width="3.125" style="26" customWidth="1"/>
    <col min="6916" max="6916" width="17.875" style="26" customWidth="1"/>
    <col min="6917" max="6917" width="4.875" style="26" customWidth="1"/>
    <col min="6918" max="6919" width="8.625" style="26" customWidth="1"/>
    <col min="6920" max="6921" width="10.625" style="26" customWidth="1"/>
    <col min="6922" max="6922" width="18.625" style="26" customWidth="1"/>
    <col min="6923" max="6923" width="26.75" style="26" bestFit="1" customWidth="1"/>
    <col min="6924" max="7168" width="7.375" style="26"/>
    <col min="7169" max="7169" width="2.625" style="26" customWidth="1"/>
    <col min="7170" max="7170" width="3" style="26" customWidth="1"/>
    <col min="7171" max="7171" width="3.125" style="26" customWidth="1"/>
    <col min="7172" max="7172" width="17.875" style="26" customWidth="1"/>
    <col min="7173" max="7173" width="4.875" style="26" customWidth="1"/>
    <col min="7174" max="7175" width="8.625" style="26" customWidth="1"/>
    <col min="7176" max="7177" width="10.625" style="26" customWidth="1"/>
    <col min="7178" max="7178" width="18.625" style="26" customWidth="1"/>
    <col min="7179" max="7179" width="26.75" style="26" bestFit="1" customWidth="1"/>
    <col min="7180" max="7424" width="7.375" style="26"/>
    <col min="7425" max="7425" width="2.625" style="26" customWidth="1"/>
    <col min="7426" max="7426" width="3" style="26" customWidth="1"/>
    <col min="7427" max="7427" width="3.125" style="26" customWidth="1"/>
    <col min="7428" max="7428" width="17.875" style="26" customWidth="1"/>
    <col min="7429" max="7429" width="4.875" style="26" customWidth="1"/>
    <col min="7430" max="7431" width="8.625" style="26" customWidth="1"/>
    <col min="7432" max="7433" width="10.625" style="26" customWidth="1"/>
    <col min="7434" max="7434" width="18.625" style="26" customWidth="1"/>
    <col min="7435" max="7435" width="26.75" style="26" bestFit="1" customWidth="1"/>
    <col min="7436" max="7680" width="7.375" style="26"/>
    <col min="7681" max="7681" width="2.625" style="26" customWidth="1"/>
    <col min="7682" max="7682" width="3" style="26" customWidth="1"/>
    <col min="7683" max="7683" width="3.125" style="26" customWidth="1"/>
    <col min="7684" max="7684" width="17.875" style="26" customWidth="1"/>
    <col min="7685" max="7685" width="4.875" style="26" customWidth="1"/>
    <col min="7686" max="7687" width="8.625" style="26" customWidth="1"/>
    <col min="7688" max="7689" width="10.625" style="26" customWidth="1"/>
    <col min="7690" max="7690" width="18.625" style="26" customWidth="1"/>
    <col min="7691" max="7691" width="26.75" style="26" bestFit="1" customWidth="1"/>
    <col min="7692" max="7936" width="7.375" style="26"/>
    <col min="7937" max="7937" width="2.625" style="26" customWidth="1"/>
    <col min="7938" max="7938" width="3" style="26" customWidth="1"/>
    <col min="7939" max="7939" width="3.125" style="26" customWidth="1"/>
    <col min="7940" max="7940" width="17.875" style="26" customWidth="1"/>
    <col min="7941" max="7941" width="4.875" style="26" customWidth="1"/>
    <col min="7942" max="7943" width="8.625" style="26" customWidth="1"/>
    <col min="7944" max="7945" width="10.625" style="26" customWidth="1"/>
    <col min="7946" max="7946" width="18.625" style="26" customWidth="1"/>
    <col min="7947" max="7947" width="26.75" style="26" bestFit="1" customWidth="1"/>
    <col min="7948" max="8192" width="7.375" style="26"/>
    <col min="8193" max="8193" width="2.625" style="26" customWidth="1"/>
    <col min="8194" max="8194" width="3" style="26" customWidth="1"/>
    <col min="8195" max="8195" width="3.125" style="26" customWidth="1"/>
    <col min="8196" max="8196" width="17.875" style="26" customWidth="1"/>
    <col min="8197" max="8197" width="4.875" style="26" customWidth="1"/>
    <col min="8198" max="8199" width="8.625" style="26" customWidth="1"/>
    <col min="8200" max="8201" width="10.625" style="26" customWidth="1"/>
    <col min="8202" max="8202" width="18.625" style="26" customWidth="1"/>
    <col min="8203" max="8203" width="26.75" style="26" bestFit="1" customWidth="1"/>
    <col min="8204" max="8448" width="7.375" style="26"/>
    <col min="8449" max="8449" width="2.625" style="26" customWidth="1"/>
    <col min="8450" max="8450" width="3" style="26" customWidth="1"/>
    <col min="8451" max="8451" width="3.125" style="26" customWidth="1"/>
    <col min="8452" max="8452" width="17.875" style="26" customWidth="1"/>
    <col min="8453" max="8453" width="4.875" style="26" customWidth="1"/>
    <col min="8454" max="8455" width="8.625" style="26" customWidth="1"/>
    <col min="8456" max="8457" width="10.625" style="26" customWidth="1"/>
    <col min="8458" max="8458" width="18.625" style="26" customWidth="1"/>
    <col min="8459" max="8459" width="26.75" style="26" bestFit="1" customWidth="1"/>
    <col min="8460" max="8704" width="7.375" style="26"/>
    <col min="8705" max="8705" width="2.625" style="26" customWidth="1"/>
    <col min="8706" max="8706" width="3" style="26" customWidth="1"/>
    <col min="8707" max="8707" width="3.125" style="26" customWidth="1"/>
    <col min="8708" max="8708" width="17.875" style="26" customWidth="1"/>
    <col min="8709" max="8709" width="4.875" style="26" customWidth="1"/>
    <col min="8710" max="8711" width="8.625" style="26" customWidth="1"/>
    <col min="8712" max="8713" width="10.625" style="26" customWidth="1"/>
    <col min="8714" max="8714" width="18.625" style="26" customWidth="1"/>
    <col min="8715" max="8715" width="26.75" style="26" bestFit="1" customWidth="1"/>
    <col min="8716" max="8960" width="7.375" style="26"/>
    <col min="8961" max="8961" width="2.625" style="26" customWidth="1"/>
    <col min="8962" max="8962" width="3" style="26" customWidth="1"/>
    <col min="8963" max="8963" width="3.125" style="26" customWidth="1"/>
    <col min="8964" max="8964" width="17.875" style="26" customWidth="1"/>
    <col min="8965" max="8965" width="4.875" style="26" customWidth="1"/>
    <col min="8966" max="8967" width="8.625" style="26" customWidth="1"/>
    <col min="8968" max="8969" width="10.625" style="26" customWidth="1"/>
    <col min="8970" max="8970" width="18.625" style="26" customWidth="1"/>
    <col min="8971" max="8971" width="26.75" style="26" bestFit="1" customWidth="1"/>
    <col min="8972" max="9216" width="7.375" style="26"/>
    <col min="9217" max="9217" width="2.625" style="26" customWidth="1"/>
    <col min="9218" max="9218" width="3" style="26" customWidth="1"/>
    <col min="9219" max="9219" width="3.125" style="26" customWidth="1"/>
    <col min="9220" max="9220" width="17.875" style="26" customWidth="1"/>
    <col min="9221" max="9221" width="4.875" style="26" customWidth="1"/>
    <col min="9222" max="9223" width="8.625" style="26" customWidth="1"/>
    <col min="9224" max="9225" width="10.625" style="26" customWidth="1"/>
    <col min="9226" max="9226" width="18.625" style="26" customWidth="1"/>
    <col min="9227" max="9227" width="26.75" style="26" bestFit="1" customWidth="1"/>
    <col min="9228" max="9472" width="7.375" style="26"/>
    <col min="9473" max="9473" width="2.625" style="26" customWidth="1"/>
    <col min="9474" max="9474" width="3" style="26" customWidth="1"/>
    <col min="9475" max="9475" width="3.125" style="26" customWidth="1"/>
    <col min="9476" max="9476" width="17.875" style="26" customWidth="1"/>
    <col min="9477" max="9477" width="4.875" style="26" customWidth="1"/>
    <col min="9478" max="9479" width="8.625" style="26" customWidth="1"/>
    <col min="9480" max="9481" width="10.625" style="26" customWidth="1"/>
    <col min="9482" max="9482" width="18.625" style="26" customWidth="1"/>
    <col min="9483" max="9483" width="26.75" style="26" bestFit="1" customWidth="1"/>
    <col min="9484" max="9728" width="7.375" style="26"/>
    <col min="9729" max="9729" width="2.625" style="26" customWidth="1"/>
    <col min="9730" max="9730" width="3" style="26" customWidth="1"/>
    <col min="9731" max="9731" width="3.125" style="26" customWidth="1"/>
    <col min="9732" max="9732" width="17.875" style="26" customWidth="1"/>
    <col min="9733" max="9733" width="4.875" style="26" customWidth="1"/>
    <col min="9734" max="9735" width="8.625" style="26" customWidth="1"/>
    <col min="9736" max="9737" width="10.625" style="26" customWidth="1"/>
    <col min="9738" max="9738" width="18.625" style="26" customWidth="1"/>
    <col min="9739" max="9739" width="26.75" style="26" bestFit="1" customWidth="1"/>
    <col min="9740" max="9984" width="7.375" style="26"/>
    <col min="9985" max="9985" width="2.625" style="26" customWidth="1"/>
    <col min="9986" max="9986" width="3" style="26" customWidth="1"/>
    <col min="9987" max="9987" width="3.125" style="26" customWidth="1"/>
    <col min="9988" max="9988" width="17.875" style="26" customWidth="1"/>
    <col min="9989" max="9989" width="4.875" style="26" customWidth="1"/>
    <col min="9990" max="9991" width="8.625" style="26" customWidth="1"/>
    <col min="9992" max="9993" width="10.625" style="26" customWidth="1"/>
    <col min="9994" max="9994" width="18.625" style="26" customWidth="1"/>
    <col min="9995" max="9995" width="26.75" style="26" bestFit="1" customWidth="1"/>
    <col min="9996" max="10240" width="7.375" style="26"/>
    <col min="10241" max="10241" width="2.625" style="26" customWidth="1"/>
    <col min="10242" max="10242" width="3" style="26" customWidth="1"/>
    <col min="10243" max="10243" width="3.125" style="26" customWidth="1"/>
    <col min="10244" max="10244" width="17.875" style="26" customWidth="1"/>
    <col min="10245" max="10245" width="4.875" style="26" customWidth="1"/>
    <col min="10246" max="10247" width="8.625" style="26" customWidth="1"/>
    <col min="10248" max="10249" width="10.625" style="26" customWidth="1"/>
    <col min="10250" max="10250" width="18.625" style="26" customWidth="1"/>
    <col min="10251" max="10251" width="26.75" style="26" bestFit="1" customWidth="1"/>
    <col min="10252" max="10496" width="7.375" style="26"/>
    <col min="10497" max="10497" width="2.625" style="26" customWidth="1"/>
    <col min="10498" max="10498" width="3" style="26" customWidth="1"/>
    <col min="10499" max="10499" width="3.125" style="26" customWidth="1"/>
    <col min="10500" max="10500" width="17.875" style="26" customWidth="1"/>
    <col min="10501" max="10501" width="4.875" style="26" customWidth="1"/>
    <col min="10502" max="10503" width="8.625" style="26" customWidth="1"/>
    <col min="10504" max="10505" width="10.625" style="26" customWidth="1"/>
    <col min="10506" max="10506" width="18.625" style="26" customWidth="1"/>
    <col min="10507" max="10507" width="26.75" style="26" bestFit="1" customWidth="1"/>
    <col min="10508" max="10752" width="7.375" style="26"/>
    <col min="10753" max="10753" width="2.625" style="26" customWidth="1"/>
    <col min="10754" max="10754" width="3" style="26" customWidth="1"/>
    <col min="10755" max="10755" width="3.125" style="26" customWidth="1"/>
    <col min="10756" max="10756" width="17.875" style="26" customWidth="1"/>
    <col min="10757" max="10757" width="4.875" style="26" customWidth="1"/>
    <col min="10758" max="10759" width="8.625" style="26" customWidth="1"/>
    <col min="10760" max="10761" width="10.625" style="26" customWidth="1"/>
    <col min="10762" max="10762" width="18.625" style="26" customWidth="1"/>
    <col min="10763" max="10763" width="26.75" style="26" bestFit="1" customWidth="1"/>
    <col min="10764" max="11008" width="7.375" style="26"/>
    <col min="11009" max="11009" width="2.625" style="26" customWidth="1"/>
    <col min="11010" max="11010" width="3" style="26" customWidth="1"/>
    <col min="11011" max="11011" width="3.125" style="26" customWidth="1"/>
    <col min="11012" max="11012" width="17.875" style="26" customWidth="1"/>
    <col min="11013" max="11013" width="4.875" style="26" customWidth="1"/>
    <col min="11014" max="11015" width="8.625" style="26" customWidth="1"/>
    <col min="11016" max="11017" width="10.625" style="26" customWidth="1"/>
    <col min="11018" max="11018" width="18.625" style="26" customWidth="1"/>
    <col min="11019" max="11019" width="26.75" style="26" bestFit="1" customWidth="1"/>
    <col min="11020" max="11264" width="7.375" style="26"/>
    <col min="11265" max="11265" width="2.625" style="26" customWidth="1"/>
    <col min="11266" max="11266" width="3" style="26" customWidth="1"/>
    <col min="11267" max="11267" width="3.125" style="26" customWidth="1"/>
    <col min="11268" max="11268" width="17.875" style="26" customWidth="1"/>
    <col min="11269" max="11269" width="4.875" style="26" customWidth="1"/>
    <col min="11270" max="11271" width="8.625" style="26" customWidth="1"/>
    <col min="11272" max="11273" width="10.625" style="26" customWidth="1"/>
    <col min="11274" max="11274" width="18.625" style="26" customWidth="1"/>
    <col min="11275" max="11275" width="26.75" style="26" bestFit="1" customWidth="1"/>
    <col min="11276" max="11520" width="7.375" style="26"/>
    <col min="11521" max="11521" width="2.625" style="26" customWidth="1"/>
    <col min="11522" max="11522" width="3" style="26" customWidth="1"/>
    <col min="11523" max="11523" width="3.125" style="26" customWidth="1"/>
    <col min="11524" max="11524" width="17.875" style="26" customWidth="1"/>
    <col min="11525" max="11525" width="4.875" style="26" customWidth="1"/>
    <col min="11526" max="11527" width="8.625" style="26" customWidth="1"/>
    <col min="11528" max="11529" width="10.625" style="26" customWidth="1"/>
    <col min="11530" max="11530" width="18.625" style="26" customWidth="1"/>
    <col min="11531" max="11531" width="26.75" style="26" bestFit="1" customWidth="1"/>
    <col min="11532" max="11776" width="7.375" style="26"/>
    <col min="11777" max="11777" width="2.625" style="26" customWidth="1"/>
    <col min="11778" max="11778" width="3" style="26" customWidth="1"/>
    <col min="11779" max="11779" width="3.125" style="26" customWidth="1"/>
    <col min="11780" max="11780" width="17.875" style="26" customWidth="1"/>
    <col min="11781" max="11781" width="4.875" style="26" customWidth="1"/>
    <col min="11782" max="11783" width="8.625" style="26" customWidth="1"/>
    <col min="11784" max="11785" width="10.625" style="26" customWidth="1"/>
    <col min="11786" max="11786" width="18.625" style="26" customWidth="1"/>
    <col min="11787" max="11787" width="26.75" style="26" bestFit="1" customWidth="1"/>
    <col min="11788" max="12032" width="7.375" style="26"/>
    <col min="12033" max="12033" width="2.625" style="26" customWidth="1"/>
    <col min="12034" max="12034" width="3" style="26" customWidth="1"/>
    <col min="12035" max="12035" width="3.125" style="26" customWidth="1"/>
    <col min="12036" max="12036" width="17.875" style="26" customWidth="1"/>
    <col min="12037" max="12037" width="4.875" style="26" customWidth="1"/>
    <col min="12038" max="12039" width="8.625" style="26" customWidth="1"/>
    <col min="12040" max="12041" width="10.625" style="26" customWidth="1"/>
    <col min="12042" max="12042" width="18.625" style="26" customWidth="1"/>
    <col min="12043" max="12043" width="26.75" style="26" bestFit="1" customWidth="1"/>
    <col min="12044" max="12288" width="7.375" style="26"/>
    <col min="12289" max="12289" width="2.625" style="26" customWidth="1"/>
    <col min="12290" max="12290" width="3" style="26" customWidth="1"/>
    <col min="12291" max="12291" width="3.125" style="26" customWidth="1"/>
    <col min="12292" max="12292" width="17.875" style="26" customWidth="1"/>
    <col min="12293" max="12293" width="4.875" style="26" customWidth="1"/>
    <col min="12294" max="12295" width="8.625" style="26" customWidth="1"/>
    <col min="12296" max="12297" width="10.625" style="26" customWidth="1"/>
    <col min="12298" max="12298" width="18.625" style="26" customWidth="1"/>
    <col min="12299" max="12299" width="26.75" style="26" bestFit="1" customWidth="1"/>
    <col min="12300" max="12544" width="7.375" style="26"/>
    <col min="12545" max="12545" width="2.625" style="26" customWidth="1"/>
    <col min="12546" max="12546" width="3" style="26" customWidth="1"/>
    <col min="12547" max="12547" width="3.125" style="26" customWidth="1"/>
    <col min="12548" max="12548" width="17.875" style="26" customWidth="1"/>
    <col min="12549" max="12549" width="4.875" style="26" customWidth="1"/>
    <col min="12550" max="12551" width="8.625" style="26" customWidth="1"/>
    <col min="12552" max="12553" width="10.625" style="26" customWidth="1"/>
    <col min="12554" max="12554" width="18.625" style="26" customWidth="1"/>
    <col min="12555" max="12555" width="26.75" style="26" bestFit="1" customWidth="1"/>
    <col min="12556" max="12800" width="7.375" style="26"/>
    <col min="12801" max="12801" width="2.625" style="26" customWidth="1"/>
    <col min="12802" max="12802" width="3" style="26" customWidth="1"/>
    <col min="12803" max="12803" width="3.125" style="26" customWidth="1"/>
    <col min="12804" max="12804" width="17.875" style="26" customWidth="1"/>
    <col min="12805" max="12805" width="4.875" style="26" customWidth="1"/>
    <col min="12806" max="12807" width="8.625" style="26" customWidth="1"/>
    <col min="12808" max="12809" width="10.625" style="26" customWidth="1"/>
    <col min="12810" max="12810" width="18.625" style="26" customWidth="1"/>
    <col min="12811" max="12811" width="26.75" style="26" bestFit="1" customWidth="1"/>
    <col min="12812" max="13056" width="7.375" style="26"/>
    <col min="13057" max="13057" width="2.625" style="26" customWidth="1"/>
    <col min="13058" max="13058" width="3" style="26" customWidth="1"/>
    <col min="13059" max="13059" width="3.125" style="26" customWidth="1"/>
    <col min="13060" max="13060" width="17.875" style="26" customWidth="1"/>
    <col min="13061" max="13061" width="4.875" style="26" customWidth="1"/>
    <col min="13062" max="13063" width="8.625" style="26" customWidth="1"/>
    <col min="13064" max="13065" width="10.625" style="26" customWidth="1"/>
    <col min="13066" max="13066" width="18.625" style="26" customWidth="1"/>
    <col min="13067" max="13067" width="26.75" style="26" bestFit="1" customWidth="1"/>
    <col min="13068" max="13312" width="7.375" style="26"/>
    <col min="13313" max="13313" width="2.625" style="26" customWidth="1"/>
    <col min="13314" max="13314" width="3" style="26" customWidth="1"/>
    <col min="13315" max="13315" width="3.125" style="26" customWidth="1"/>
    <col min="13316" max="13316" width="17.875" style="26" customWidth="1"/>
    <col min="13317" max="13317" width="4.875" style="26" customWidth="1"/>
    <col min="13318" max="13319" width="8.625" style="26" customWidth="1"/>
    <col min="13320" max="13321" width="10.625" style="26" customWidth="1"/>
    <col min="13322" max="13322" width="18.625" style="26" customWidth="1"/>
    <col min="13323" max="13323" width="26.75" style="26" bestFit="1" customWidth="1"/>
    <col min="13324" max="13568" width="7.375" style="26"/>
    <col min="13569" max="13569" width="2.625" style="26" customWidth="1"/>
    <col min="13570" max="13570" width="3" style="26" customWidth="1"/>
    <col min="13571" max="13571" width="3.125" style="26" customWidth="1"/>
    <col min="13572" max="13572" width="17.875" style="26" customWidth="1"/>
    <col min="13573" max="13573" width="4.875" style="26" customWidth="1"/>
    <col min="13574" max="13575" width="8.625" style="26" customWidth="1"/>
    <col min="13576" max="13577" width="10.625" style="26" customWidth="1"/>
    <col min="13578" max="13578" width="18.625" style="26" customWidth="1"/>
    <col min="13579" max="13579" width="26.75" style="26" bestFit="1" customWidth="1"/>
    <col min="13580" max="13824" width="7.375" style="26"/>
    <col min="13825" max="13825" width="2.625" style="26" customWidth="1"/>
    <col min="13826" max="13826" width="3" style="26" customWidth="1"/>
    <col min="13827" max="13827" width="3.125" style="26" customWidth="1"/>
    <col min="13828" max="13828" width="17.875" style="26" customWidth="1"/>
    <col min="13829" max="13829" width="4.875" style="26" customWidth="1"/>
    <col min="13830" max="13831" width="8.625" style="26" customWidth="1"/>
    <col min="13832" max="13833" width="10.625" style="26" customWidth="1"/>
    <col min="13834" max="13834" width="18.625" style="26" customWidth="1"/>
    <col min="13835" max="13835" width="26.75" style="26" bestFit="1" customWidth="1"/>
    <col min="13836" max="14080" width="7.375" style="26"/>
    <col min="14081" max="14081" width="2.625" style="26" customWidth="1"/>
    <col min="14082" max="14082" width="3" style="26" customWidth="1"/>
    <col min="14083" max="14083" width="3.125" style="26" customWidth="1"/>
    <col min="14084" max="14084" width="17.875" style="26" customWidth="1"/>
    <col min="14085" max="14085" width="4.875" style="26" customWidth="1"/>
    <col min="14086" max="14087" width="8.625" style="26" customWidth="1"/>
    <col min="14088" max="14089" width="10.625" style="26" customWidth="1"/>
    <col min="14090" max="14090" width="18.625" style="26" customWidth="1"/>
    <col min="14091" max="14091" width="26.75" style="26" bestFit="1" customWidth="1"/>
    <col min="14092" max="14336" width="7.375" style="26"/>
    <col min="14337" max="14337" width="2.625" style="26" customWidth="1"/>
    <col min="14338" max="14338" width="3" style="26" customWidth="1"/>
    <col min="14339" max="14339" width="3.125" style="26" customWidth="1"/>
    <col min="14340" max="14340" width="17.875" style="26" customWidth="1"/>
    <col min="14341" max="14341" width="4.875" style="26" customWidth="1"/>
    <col min="14342" max="14343" width="8.625" style="26" customWidth="1"/>
    <col min="14344" max="14345" width="10.625" style="26" customWidth="1"/>
    <col min="14346" max="14346" width="18.625" style="26" customWidth="1"/>
    <col min="14347" max="14347" width="26.75" style="26" bestFit="1" customWidth="1"/>
    <col min="14348" max="14592" width="7.375" style="26"/>
    <col min="14593" max="14593" width="2.625" style="26" customWidth="1"/>
    <col min="14594" max="14594" width="3" style="26" customWidth="1"/>
    <col min="14595" max="14595" width="3.125" style="26" customWidth="1"/>
    <col min="14596" max="14596" width="17.875" style="26" customWidth="1"/>
    <col min="14597" max="14597" width="4.875" style="26" customWidth="1"/>
    <col min="14598" max="14599" width="8.625" style="26" customWidth="1"/>
    <col min="14600" max="14601" width="10.625" style="26" customWidth="1"/>
    <col min="14602" max="14602" width="18.625" style="26" customWidth="1"/>
    <col min="14603" max="14603" width="26.75" style="26" bestFit="1" customWidth="1"/>
    <col min="14604" max="14848" width="7.375" style="26"/>
    <col min="14849" max="14849" width="2.625" style="26" customWidth="1"/>
    <col min="14850" max="14850" width="3" style="26" customWidth="1"/>
    <col min="14851" max="14851" width="3.125" style="26" customWidth="1"/>
    <col min="14852" max="14852" width="17.875" style="26" customWidth="1"/>
    <col min="14853" max="14853" width="4.875" style="26" customWidth="1"/>
    <col min="14854" max="14855" width="8.625" style="26" customWidth="1"/>
    <col min="14856" max="14857" width="10.625" style="26" customWidth="1"/>
    <col min="14858" max="14858" width="18.625" style="26" customWidth="1"/>
    <col min="14859" max="14859" width="26.75" style="26" bestFit="1" customWidth="1"/>
    <col min="14860" max="15104" width="7.375" style="26"/>
    <col min="15105" max="15105" width="2.625" style="26" customWidth="1"/>
    <col min="15106" max="15106" width="3" style="26" customWidth="1"/>
    <col min="15107" max="15107" width="3.125" style="26" customWidth="1"/>
    <col min="15108" max="15108" width="17.875" style="26" customWidth="1"/>
    <col min="15109" max="15109" width="4.875" style="26" customWidth="1"/>
    <col min="15110" max="15111" width="8.625" style="26" customWidth="1"/>
    <col min="15112" max="15113" width="10.625" style="26" customWidth="1"/>
    <col min="15114" max="15114" width="18.625" style="26" customWidth="1"/>
    <col min="15115" max="15115" width="26.75" style="26" bestFit="1" customWidth="1"/>
    <col min="15116" max="15360" width="7.375" style="26"/>
    <col min="15361" max="15361" width="2.625" style="26" customWidth="1"/>
    <col min="15362" max="15362" width="3" style="26" customWidth="1"/>
    <col min="15363" max="15363" width="3.125" style="26" customWidth="1"/>
    <col min="15364" max="15364" width="17.875" style="26" customWidth="1"/>
    <col min="15365" max="15365" width="4.875" style="26" customWidth="1"/>
    <col min="15366" max="15367" width="8.625" style="26" customWidth="1"/>
    <col min="15368" max="15369" width="10.625" style="26" customWidth="1"/>
    <col min="15370" max="15370" width="18.625" style="26" customWidth="1"/>
    <col min="15371" max="15371" width="26.75" style="26" bestFit="1" customWidth="1"/>
    <col min="15372" max="15616" width="7.375" style="26"/>
    <col min="15617" max="15617" width="2.625" style="26" customWidth="1"/>
    <col min="15618" max="15618" width="3" style="26" customWidth="1"/>
    <col min="15619" max="15619" width="3.125" style="26" customWidth="1"/>
    <col min="15620" max="15620" width="17.875" style="26" customWidth="1"/>
    <col min="15621" max="15621" width="4.875" style="26" customWidth="1"/>
    <col min="15622" max="15623" width="8.625" style="26" customWidth="1"/>
    <col min="15624" max="15625" width="10.625" style="26" customWidth="1"/>
    <col min="15626" max="15626" width="18.625" style="26" customWidth="1"/>
    <col min="15627" max="15627" width="26.75" style="26" bestFit="1" customWidth="1"/>
    <col min="15628" max="15872" width="7.375" style="26"/>
    <col min="15873" max="15873" width="2.625" style="26" customWidth="1"/>
    <col min="15874" max="15874" width="3" style="26" customWidth="1"/>
    <col min="15875" max="15875" width="3.125" style="26" customWidth="1"/>
    <col min="15876" max="15876" width="17.875" style="26" customWidth="1"/>
    <col min="15877" max="15877" width="4.875" style="26" customWidth="1"/>
    <col min="15878" max="15879" width="8.625" style="26" customWidth="1"/>
    <col min="15880" max="15881" width="10.625" style="26" customWidth="1"/>
    <col min="15882" max="15882" width="18.625" style="26" customWidth="1"/>
    <col min="15883" max="15883" width="26.75" style="26" bestFit="1" customWidth="1"/>
    <col min="15884" max="16128" width="7.375" style="26"/>
    <col min="16129" max="16129" width="2.625" style="26" customWidth="1"/>
    <col min="16130" max="16130" width="3" style="26" customWidth="1"/>
    <col min="16131" max="16131" width="3.125" style="26" customWidth="1"/>
    <col min="16132" max="16132" width="17.875" style="26" customWidth="1"/>
    <col min="16133" max="16133" width="4.875" style="26" customWidth="1"/>
    <col min="16134" max="16135" width="8.625" style="26" customWidth="1"/>
    <col min="16136" max="16137" width="10.625" style="26" customWidth="1"/>
    <col min="16138" max="16138" width="18.625" style="26" customWidth="1"/>
    <col min="16139" max="16139" width="26.75" style="26" bestFit="1" customWidth="1"/>
    <col min="16140" max="16384" width="7.375" style="26"/>
  </cols>
  <sheetData>
    <row r="1" spans="2:25" s="19" customFormat="1" ht="15.75" customHeight="1">
      <c r="B1" s="104" t="s">
        <v>5117</v>
      </c>
      <c r="C1" s="104"/>
    </row>
    <row r="2" spans="2:25" s="19" customFormat="1" ht="19.5" customHeight="1">
      <c r="B2" s="1095" t="s">
        <v>290</v>
      </c>
      <c r="C2" s="1095"/>
      <c r="D2" s="1095"/>
      <c r="E2" s="1095"/>
      <c r="F2" s="1095"/>
      <c r="G2" s="1095"/>
      <c r="H2" s="1095"/>
      <c r="I2" s="1095"/>
      <c r="J2" s="1095"/>
      <c r="K2" s="171"/>
      <c r="L2" s="171"/>
      <c r="M2" s="171"/>
      <c r="N2" s="171"/>
      <c r="O2" s="171"/>
      <c r="P2" s="171"/>
      <c r="Q2" s="171"/>
      <c r="R2" s="133"/>
      <c r="S2" s="133"/>
      <c r="T2" s="133"/>
      <c r="U2" s="133"/>
      <c r="V2" s="133"/>
      <c r="W2" s="133"/>
      <c r="X2" s="133"/>
      <c r="Y2" s="133"/>
    </row>
    <row r="3" spans="2:25" s="19" customFormat="1" ht="7.5" customHeight="1" thickBot="1">
      <c r="B3" s="57"/>
      <c r="C3" s="57"/>
      <c r="D3" s="57"/>
      <c r="E3" s="57"/>
      <c r="F3" s="57"/>
      <c r="G3" s="57"/>
      <c r="H3" s="57"/>
      <c r="I3" s="57"/>
      <c r="J3" s="57"/>
      <c r="K3" s="57"/>
      <c r="L3" s="57"/>
      <c r="M3" s="57"/>
      <c r="N3" s="57"/>
      <c r="O3" s="57"/>
      <c r="P3" s="57"/>
      <c r="Q3" s="57"/>
      <c r="R3" s="57"/>
      <c r="S3" s="57"/>
      <c r="T3" s="57"/>
      <c r="U3" s="57"/>
      <c r="V3" s="57"/>
      <c r="W3" s="57"/>
      <c r="X3" s="57"/>
      <c r="Y3" s="57"/>
    </row>
    <row r="4" spans="2:25" s="25" customFormat="1" ht="27" customHeight="1" thickBot="1">
      <c r="B4" s="1157" t="s">
        <v>265</v>
      </c>
      <c r="C4" s="1158"/>
      <c r="D4" s="1159"/>
      <c r="E4" s="1159"/>
      <c r="F4" s="1159"/>
      <c r="G4" s="1116" t="s">
        <v>161</v>
      </c>
      <c r="H4" s="1117"/>
      <c r="I4" s="234" t="s">
        <v>278</v>
      </c>
      <c r="J4" s="229" t="s">
        <v>160</v>
      </c>
    </row>
    <row r="5" spans="2:25" s="29" customFormat="1" ht="13.5" customHeight="1">
      <c r="B5" s="1129" t="s">
        <v>114</v>
      </c>
      <c r="C5" s="1130"/>
      <c r="D5" s="184" t="s">
        <v>162</v>
      </c>
      <c r="E5" s="676"/>
      <c r="F5" s="203"/>
      <c r="G5" s="1125"/>
      <c r="H5" s="1126"/>
      <c r="I5" s="672"/>
      <c r="J5" s="186" t="s">
        <v>279</v>
      </c>
    </row>
    <row r="6" spans="2:25" s="29" customFormat="1" ht="13.5" customHeight="1">
      <c r="B6" s="1131"/>
      <c r="C6" s="1132"/>
      <c r="D6" s="30" t="s">
        <v>163</v>
      </c>
      <c r="E6" s="677">
        <v>26.9</v>
      </c>
      <c r="F6" s="205" t="s">
        <v>165</v>
      </c>
      <c r="G6" s="217"/>
      <c r="H6" s="31" t="s">
        <v>164</v>
      </c>
      <c r="I6" s="173">
        <f>ROUNDUP(G6*$E6/1000,0)</f>
        <v>0</v>
      </c>
      <c r="J6" s="188"/>
    </row>
    <row r="7" spans="2:25" s="29" customFormat="1" ht="13.5" customHeight="1">
      <c r="B7" s="1131"/>
      <c r="C7" s="1132"/>
      <c r="D7" s="32" t="s">
        <v>166</v>
      </c>
      <c r="E7" s="678">
        <v>26</v>
      </c>
      <c r="F7" s="206" t="s">
        <v>165</v>
      </c>
      <c r="G7" s="218"/>
      <c r="H7" s="33" t="s">
        <v>164</v>
      </c>
      <c r="I7" s="174">
        <f>ROUNDUP(G7*$E7/1000,0)</f>
        <v>0</v>
      </c>
      <c r="J7" s="188"/>
    </row>
    <row r="8" spans="2:25" s="29" customFormat="1" ht="13.5" customHeight="1">
      <c r="B8" s="1131"/>
      <c r="C8" s="1132"/>
      <c r="D8" s="34"/>
      <c r="E8" s="36"/>
      <c r="F8" s="207"/>
      <c r="G8" s="219"/>
      <c r="H8" s="35"/>
      <c r="I8" s="175">
        <f>ROUNDUP(G8*$E8/1000,0)</f>
        <v>0</v>
      </c>
      <c r="J8" s="230"/>
    </row>
    <row r="9" spans="2:25" s="29" customFormat="1" ht="13.5" customHeight="1">
      <c r="B9" s="1133"/>
      <c r="C9" s="1134"/>
      <c r="D9" s="37" t="s">
        <v>167</v>
      </c>
      <c r="E9" s="237"/>
      <c r="F9" s="209"/>
      <c r="G9" s="238"/>
      <c r="H9" s="239"/>
      <c r="I9" s="176">
        <f>SUM(I5:I8)</f>
        <v>0</v>
      </c>
      <c r="J9" s="240"/>
    </row>
    <row r="10" spans="2:25" s="29" customFormat="1" ht="13.5" customHeight="1">
      <c r="B10" s="1135" t="s">
        <v>115</v>
      </c>
      <c r="C10" s="1136"/>
      <c r="D10" s="27" t="s">
        <v>276</v>
      </c>
      <c r="E10" s="679"/>
      <c r="F10" s="214"/>
      <c r="G10" s="1161"/>
      <c r="H10" s="1162"/>
      <c r="I10" s="673"/>
      <c r="J10" s="189" t="s">
        <v>279</v>
      </c>
    </row>
    <row r="11" spans="2:25" s="29" customFormat="1" ht="13.5" customHeight="1">
      <c r="B11" s="1137"/>
      <c r="C11" s="1138"/>
      <c r="D11" s="30" t="s">
        <v>168</v>
      </c>
      <c r="E11" s="680">
        <v>200</v>
      </c>
      <c r="F11" s="208" t="s">
        <v>169</v>
      </c>
      <c r="G11" s="217"/>
      <c r="H11" s="31" t="s">
        <v>277</v>
      </c>
      <c r="I11" s="173">
        <f>ROUNDUP(G11*$E11/1000,0)</f>
        <v>0</v>
      </c>
      <c r="J11" s="188"/>
    </row>
    <row r="12" spans="2:25" s="29" customFormat="1" ht="13.5" customHeight="1">
      <c r="B12" s="1139"/>
      <c r="C12" s="1140"/>
      <c r="D12" s="37" t="s">
        <v>170</v>
      </c>
      <c r="E12" s="237"/>
      <c r="F12" s="209"/>
      <c r="G12" s="238"/>
      <c r="H12" s="239"/>
      <c r="I12" s="176">
        <f>+SUM(I10:I11)</f>
        <v>0</v>
      </c>
      <c r="J12" s="240"/>
    </row>
    <row r="13" spans="2:25" s="29" customFormat="1" ht="13.5" customHeight="1">
      <c r="B13" s="1141" t="s">
        <v>5361</v>
      </c>
      <c r="C13" s="1142"/>
      <c r="D13" s="179" t="s">
        <v>5362</v>
      </c>
      <c r="E13" s="51"/>
      <c r="F13" s="204" t="s">
        <v>172</v>
      </c>
      <c r="G13" s="221"/>
      <c r="H13" s="50" t="s">
        <v>171</v>
      </c>
      <c r="I13" s="177">
        <f>ROUNDUP(G13*$E13/1000,0)</f>
        <v>0</v>
      </c>
      <c r="J13" s="187"/>
    </row>
    <row r="14" spans="2:25" s="29" customFormat="1" ht="13.5" customHeight="1">
      <c r="B14" s="1141"/>
      <c r="C14" s="1142"/>
      <c r="D14" s="34"/>
      <c r="E14" s="36"/>
      <c r="F14" s="207"/>
      <c r="G14" s="219"/>
      <c r="H14" s="224"/>
      <c r="I14" s="175">
        <f>ROUNDUP(G14*$E14/1000,0)</f>
        <v>0</v>
      </c>
      <c r="J14" s="230"/>
    </row>
    <row r="15" spans="2:25" s="29" customFormat="1" ht="13.5" customHeight="1">
      <c r="B15" s="1143"/>
      <c r="C15" s="1144"/>
      <c r="D15" s="37" t="s">
        <v>5363</v>
      </c>
      <c r="E15" s="237"/>
      <c r="F15" s="209"/>
      <c r="G15" s="238"/>
      <c r="H15" s="239"/>
      <c r="I15" s="176">
        <f>SUM(I13:I14)</f>
        <v>0</v>
      </c>
      <c r="J15" s="240"/>
    </row>
    <row r="16" spans="2:25" s="29" customFormat="1" ht="13.5" customHeight="1">
      <c r="B16" s="1119" t="s">
        <v>280</v>
      </c>
      <c r="C16" s="1149" t="s">
        <v>269</v>
      </c>
      <c r="D16" s="195" t="s">
        <v>186</v>
      </c>
      <c r="E16" s="51"/>
      <c r="F16" s="204" t="s">
        <v>175</v>
      </c>
      <c r="G16" s="221"/>
      <c r="H16" s="50" t="s">
        <v>180</v>
      </c>
      <c r="I16" s="177">
        <f t="shared" ref="I16:I21" si="0">ROUNDUP(G16*$E16/1000,0)</f>
        <v>0</v>
      </c>
      <c r="J16" s="187"/>
    </row>
    <row r="17" spans="2:10" s="29" customFormat="1" ht="13.5" customHeight="1">
      <c r="B17" s="1119"/>
      <c r="C17" s="1149"/>
      <c r="D17" s="41" t="s">
        <v>183</v>
      </c>
      <c r="E17" s="39"/>
      <c r="F17" s="205" t="s">
        <v>175</v>
      </c>
      <c r="G17" s="217"/>
      <c r="H17" s="31" t="s">
        <v>180</v>
      </c>
      <c r="I17" s="173">
        <f t="shared" si="0"/>
        <v>0</v>
      </c>
      <c r="J17" s="188"/>
    </row>
    <row r="18" spans="2:10" s="29" customFormat="1" ht="13.5" customHeight="1">
      <c r="B18" s="1119"/>
      <c r="C18" s="1149"/>
      <c r="D18" s="41" t="s">
        <v>187</v>
      </c>
      <c r="E18" s="39"/>
      <c r="F18" s="205" t="s">
        <v>175</v>
      </c>
      <c r="G18" s="217"/>
      <c r="H18" s="31" t="s">
        <v>180</v>
      </c>
      <c r="I18" s="173">
        <f t="shared" si="0"/>
        <v>0</v>
      </c>
      <c r="J18" s="188"/>
    </row>
    <row r="19" spans="2:10" s="29" customFormat="1" ht="13.5" customHeight="1">
      <c r="B19" s="1119"/>
      <c r="C19" s="1149"/>
      <c r="D19" s="41" t="s">
        <v>188</v>
      </c>
      <c r="E19" s="39"/>
      <c r="F19" s="205" t="s">
        <v>175</v>
      </c>
      <c r="G19" s="217"/>
      <c r="H19" s="31" t="s">
        <v>180</v>
      </c>
      <c r="I19" s="173">
        <f t="shared" si="0"/>
        <v>0</v>
      </c>
      <c r="J19" s="188"/>
    </row>
    <row r="20" spans="2:10" s="29" customFormat="1" ht="13.5" customHeight="1">
      <c r="B20" s="1119"/>
      <c r="C20" s="1149"/>
      <c r="D20" s="41" t="s">
        <v>189</v>
      </c>
      <c r="E20" s="39"/>
      <c r="F20" s="205" t="s">
        <v>175</v>
      </c>
      <c r="G20" s="217"/>
      <c r="H20" s="31" t="s">
        <v>180</v>
      </c>
      <c r="I20" s="173">
        <f t="shared" si="0"/>
        <v>0</v>
      </c>
      <c r="J20" s="188"/>
    </row>
    <row r="21" spans="2:10" s="29" customFormat="1" ht="13.5" customHeight="1">
      <c r="B21" s="1119"/>
      <c r="C21" s="1149"/>
      <c r="D21" s="182"/>
      <c r="E21" s="36"/>
      <c r="F21" s="207"/>
      <c r="G21" s="219"/>
      <c r="H21" s="224"/>
      <c r="I21" s="175">
        <f t="shared" si="0"/>
        <v>0</v>
      </c>
      <c r="J21" s="230"/>
    </row>
    <row r="22" spans="2:10" s="29" customFormat="1" ht="13.5" customHeight="1">
      <c r="B22" s="1119"/>
      <c r="C22" s="1150"/>
      <c r="D22" s="183" t="s">
        <v>184</v>
      </c>
      <c r="E22" s="42"/>
      <c r="F22" s="212"/>
      <c r="G22" s="190"/>
      <c r="H22" s="225"/>
      <c r="I22" s="178">
        <f>SUM(I16:I21)</f>
        <v>0</v>
      </c>
      <c r="J22" s="196"/>
    </row>
    <row r="23" spans="2:10" s="29" customFormat="1" ht="13.5" customHeight="1">
      <c r="B23" s="1119"/>
      <c r="C23" s="1145" t="s">
        <v>191</v>
      </c>
      <c r="D23" s="40" t="s">
        <v>192</v>
      </c>
      <c r="E23" s="38"/>
      <c r="F23" s="210" t="s">
        <v>172</v>
      </c>
      <c r="G23" s="220"/>
      <c r="H23" s="28" t="s">
        <v>171</v>
      </c>
      <c r="I23" s="172">
        <f>ROUNDUP(G23*$E23/1000,0)</f>
        <v>0</v>
      </c>
      <c r="J23" s="189"/>
    </row>
    <row r="24" spans="2:10" s="29" customFormat="1" ht="13.5" customHeight="1">
      <c r="B24" s="1119"/>
      <c r="C24" s="1146"/>
      <c r="D24" s="41" t="s">
        <v>193</v>
      </c>
      <c r="E24" s="39"/>
      <c r="F24" s="205" t="s">
        <v>174</v>
      </c>
      <c r="G24" s="217"/>
      <c r="H24" s="31" t="s">
        <v>173</v>
      </c>
      <c r="I24" s="173">
        <f>ROUNDUP(G24*$E24/1000,0)</f>
        <v>0</v>
      </c>
      <c r="J24" s="188"/>
    </row>
    <row r="25" spans="2:10" s="29" customFormat="1" ht="13.5" customHeight="1">
      <c r="B25" s="1119"/>
      <c r="C25" s="1146"/>
      <c r="D25" s="41" t="s">
        <v>194</v>
      </c>
      <c r="E25" s="39"/>
      <c r="F25" s="205" t="s">
        <v>172</v>
      </c>
      <c r="G25" s="217"/>
      <c r="H25" s="31" t="s">
        <v>171</v>
      </c>
      <c r="I25" s="173">
        <f>ROUNDUP(G25*$E25/1000,0)</f>
        <v>0</v>
      </c>
      <c r="J25" s="188"/>
    </row>
    <row r="26" spans="2:10" s="29" customFormat="1" ht="13.5" customHeight="1">
      <c r="B26" s="1119"/>
      <c r="C26" s="1146"/>
      <c r="D26" s="182"/>
      <c r="E26" s="36"/>
      <c r="F26" s="207"/>
      <c r="G26" s="219"/>
      <c r="H26" s="224"/>
      <c r="I26" s="175">
        <f>ROUNDUP(G26*$E26/1000,0)</f>
        <v>0</v>
      </c>
      <c r="J26" s="230"/>
    </row>
    <row r="27" spans="2:10" s="29" customFormat="1" ht="13.5" customHeight="1">
      <c r="B27" s="1119"/>
      <c r="C27" s="1147"/>
      <c r="D27" s="193" t="s">
        <v>195</v>
      </c>
      <c r="E27" s="194"/>
      <c r="F27" s="211"/>
      <c r="G27" s="190"/>
      <c r="H27" s="225"/>
      <c r="I27" s="178">
        <f>SUM(I23:I26)</f>
        <v>0</v>
      </c>
      <c r="J27" s="196"/>
    </row>
    <row r="28" spans="2:10" s="29" customFormat="1" ht="13.5" customHeight="1">
      <c r="B28" s="1119"/>
      <c r="C28" s="1145" t="s">
        <v>196</v>
      </c>
      <c r="D28" s="27" t="s">
        <v>197</v>
      </c>
      <c r="E28" s="38"/>
      <c r="F28" s="214" t="s">
        <v>172</v>
      </c>
      <c r="G28" s="220"/>
      <c r="H28" s="28" t="s">
        <v>171</v>
      </c>
      <c r="I28" s="172">
        <f>ROUNDUP(G28*$E28/1000,0)</f>
        <v>0</v>
      </c>
      <c r="J28" s="189"/>
    </row>
    <row r="29" spans="2:10" s="29" customFormat="1" ht="13.5" customHeight="1">
      <c r="B29" s="1119"/>
      <c r="C29" s="1146"/>
      <c r="D29" s="30" t="s">
        <v>198</v>
      </c>
      <c r="E29" s="39"/>
      <c r="F29" s="215" t="s">
        <v>172</v>
      </c>
      <c r="G29" s="217"/>
      <c r="H29" s="31" t="s">
        <v>171</v>
      </c>
      <c r="I29" s="173">
        <f t="shared" ref="I29:I30" si="1">ROUNDUP(G29*$E29/1000,0)</f>
        <v>0</v>
      </c>
      <c r="J29" s="188"/>
    </row>
    <row r="30" spans="2:10" s="29" customFormat="1" ht="13.5" customHeight="1">
      <c r="B30" s="1119"/>
      <c r="C30" s="1146"/>
      <c r="D30" s="30" t="s">
        <v>199</v>
      </c>
      <c r="E30" s="39"/>
      <c r="F30" s="215" t="s">
        <v>174</v>
      </c>
      <c r="G30" s="217"/>
      <c r="H30" s="31" t="s">
        <v>173</v>
      </c>
      <c r="I30" s="173">
        <f t="shared" si="1"/>
        <v>0</v>
      </c>
      <c r="J30" s="188"/>
    </row>
    <row r="31" spans="2:10" s="29" customFormat="1" ht="13.5" customHeight="1">
      <c r="B31" s="1119"/>
      <c r="C31" s="1146"/>
      <c r="D31" s="34"/>
      <c r="E31" s="43"/>
      <c r="F31" s="216"/>
      <c r="G31" s="219"/>
      <c r="H31" s="224"/>
      <c r="I31" s="175">
        <f>ROUNDUP(G31*$E31/1000,0)</f>
        <v>0</v>
      </c>
      <c r="J31" s="230"/>
    </row>
    <row r="32" spans="2:10" s="29" customFormat="1" ht="13.5" customHeight="1">
      <c r="B32" s="1119"/>
      <c r="C32" s="1147"/>
      <c r="D32" s="193" t="s">
        <v>195</v>
      </c>
      <c r="E32" s="42"/>
      <c r="F32" s="213"/>
      <c r="G32" s="190"/>
      <c r="H32" s="225"/>
      <c r="I32" s="178">
        <f>SUM(I28:I31)</f>
        <v>0</v>
      </c>
      <c r="J32" s="196"/>
    </row>
    <row r="33" spans="2:10" s="29" customFormat="1" ht="13.5" customHeight="1">
      <c r="B33" s="1120"/>
      <c r="C33" s="44" t="s">
        <v>200</v>
      </c>
      <c r="D33" s="44"/>
      <c r="E33" s="42"/>
      <c r="F33" s="213"/>
      <c r="G33" s="190"/>
      <c r="H33" s="225"/>
      <c r="I33" s="178">
        <f>I22+I27+I32</f>
        <v>0</v>
      </c>
      <c r="J33" s="196"/>
    </row>
    <row r="34" spans="2:10" s="29" customFormat="1" ht="13.5" customHeight="1">
      <c r="B34" s="1137" t="s">
        <v>113</v>
      </c>
      <c r="C34" s="1138"/>
      <c r="D34" s="241"/>
      <c r="E34" s="1151" t="s">
        <v>201</v>
      </c>
      <c r="F34" s="1152"/>
      <c r="G34" s="222"/>
      <c r="H34" s="227"/>
      <c r="I34" s="235"/>
      <c r="J34" s="232"/>
    </row>
    <row r="35" spans="2:10" s="29" customFormat="1" ht="13.5" customHeight="1">
      <c r="B35" s="1137"/>
      <c r="C35" s="1138"/>
      <c r="D35" s="202"/>
      <c r="E35" s="1151" t="s">
        <v>201</v>
      </c>
      <c r="F35" s="1152"/>
      <c r="G35" s="222"/>
      <c r="H35" s="227"/>
      <c r="I35" s="235"/>
      <c r="J35" s="232"/>
    </row>
    <row r="36" spans="2:10" s="29" customFormat="1" ht="13.5" customHeight="1" thickBot="1">
      <c r="B36" s="1155"/>
      <c r="C36" s="1156"/>
      <c r="D36" s="201"/>
      <c r="E36" s="1153" t="s">
        <v>201</v>
      </c>
      <c r="F36" s="1154"/>
      <c r="G36" s="223"/>
      <c r="H36" s="228"/>
      <c r="I36" s="236"/>
      <c r="J36" s="233"/>
    </row>
    <row r="37" spans="2:10" s="29" customFormat="1" ht="13.5" customHeight="1" thickTop="1" thickBot="1">
      <c r="B37" s="198" t="s">
        <v>202</v>
      </c>
      <c r="C37" s="199"/>
      <c r="D37" s="199"/>
      <c r="E37" s="200"/>
      <c r="F37" s="200"/>
      <c r="G37" s="192"/>
      <c r="H37" s="226"/>
      <c r="I37" s="185">
        <f>I9+I12+I15+I33+I34+I35+I36</f>
        <v>0</v>
      </c>
      <c r="J37" s="231"/>
    </row>
    <row r="38" spans="2:10" s="29" customFormat="1" ht="3.75" customHeight="1">
      <c r="B38" s="26"/>
      <c r="C38" s="26"/>
      <c r="D38" s="26"/>
      <c r="G38" s="45"/>
      <c r="H38" s="45"/>
      <c r="I38" s="45"/>
      <c r="J38" s="46"/>
    </row>
    <row r="39" spans="2:10" s="242" customFormat="1" ht="11.25">
      <c r="B39" s="243" t="s">
        <v>281</v>
      </c>
      <c r="C39" s="243"/>
      <c r="D39" s="243"/>
      <c r="G39" s="244"/>
      <c r="H39" s="244"/>
      <c r="I39" s="244"/>
      <c r="J39" s="245"/>
    </row>
    <row r="40" spans="2:10" s="242" customFormat="1" ht="11.25">
      <c r="B40" s="243" t="s">
        <v>284</v>
      </c>
      <c r="C40" s="243"/>
      <c r="D40" s="243"/>
      <c r="G40" s="244"/>
      <c r="H40" s="244"/>
      <c r="I40" s="244"/>
      <c r="J40" s="245"/>
    </row>
    <row r="41" spans="2:10" s="242" customFormat="1" ht="11.25">
      <c r="B41" s="169" t="s">
        <v>5346</v>
      </c>
      <c r="C41" s="243"/>
      <c r="D41" s="243"/>
      <c r="G41" s="244"/>
      <c r="H41" s="244"/>
      <c r="I41" s="244"/>
      <c r="J41" s="245"/>
    </row>
    <row r="42" spans="2:10" s="243" customFormat="1" ht="11.25">
      <c r="B42" s="169" t="s">
        <v>5348</v>
      </c>
      <c r="E42" s="246"/>
      <c r="F42" s="247"/>
      <c r="G42" s="246"/>
      <c r="H42" s="246"/>
      <c r="I42" s="246"/>
      <c r="J42" s="248"/>
    </row>
    <row r="43" spans="2:10" s="243" customFormat="1" ht="11.25">
      <c r="B43" s="243" t="s">
        <v>203</v>
      </c>
      <c r="E43" s="246"/>
      <c r="F43" s="247"/>
      <c r="G43" s="246"/>
      <c r="H43" s="246"/>
      <c r="I43" s="246"/>
      <c r="J43" s="248"/>
    </row>
    <row r="44" spans="2:10" s="243" customFormat="1" ht="11.25">
      <c r="B44" s="243" t="s">
        <v>282</v>
      </c>
      <c r="E44" s="246"/>
      <c r="F44" s="247"/>
      <c r="G44" s="246"/>
      <c r="H44" s="246"/>
      <c r="I44" s="246"/>
      <c r="J44" s="248"/>
    </row>
    <row r="45" spans="2:10" ht="15" customHeight="1">
      <c r="B45" s="243" t="s">
        <v>283</v>
      </c>
      <c r="F45" s="47"/>
    </row>
    <row r="46" spans="2:10" ht="15" customHeight="1">
      <c r="B46" s="243" t="s">
        <v>5118</v>
      </c>
      <c r="F46" s="47"/>
    </row>
    <row r="47" spans="2:10" ht="15" customHeight="1">
      <c r="F47" s="47"/>
    </row>
    <row r="48" spans="2:10" ht="15" customHeight="1">
      <c r="F48" s="47"/>
    </row>
    <row r="49" spans="6:6" ht="15" customHeight="1">
      <c r="F49" s="47"/>
    </row>
    <row r="50" spans="6:6" ht="15" customHeight="1">
      <c r="F50" s="47"/>
    </row>
    <row r="51" spans="6:6" ht="15" customHeight="1">
      <c r="F51" s="47"/>
    </row>
    <row r="52" spans="6:6" ht="15" customHeight="1">
      <c r="F52" s="47"/>
    </row>
    <row r="53" spans="6:6" ht="15" customHeight="1">
      <c r="F53" s="47"/>
    </row>
    <row r="54" spans="6:6" ht="15" customHeight="1">
      <c r="F54" s="47"/>
    </row>
    <row r="55" spans="6:6" ht="15" customHeight="1">
      <c r="F55" s="47"/>
    </row>
    <row r="56" spans="6:6" ht="15" customHeight="1">
      <c r="F56" s="47"/>
    </row>
    <row r="57" spans="6:6" ht="15" customHeight="1">
      <c r="F57" s="47"/>
    </row>
    <row r="58" spans="6:6" ht="15" customHeight="1">
      <c r="F58" s="47"/>
    </row>
    <row r="59" spans="6:6" ht="15" customHeight="1">
      <c r="F59" s="47"/>
    </row>
    <row r="60" spans="6:6" ht="15" customHeight="1">
      <c r="F60" s="47"/>
    </row>
    <row r="61" spans="6:6" ht="15" customHeight="1">
      <c r="F61" s="47"/>
    </row>
    <row r="62" spans="6:6" ht="15" customHeight="1">
      <c r="F62" s="47"/>
    </row>
    <row r="63" spans="6:6" ht="15" customHeight="1">
      <c r="F63" s="47"/>
    </row>
    <row r="64" spans="6:6" ht="15" customHeight="1">
      <c r="F64" s="47"/>
    </row>
    <row r="65" spans="5:12" ht="15" customHeight="1">
      <c r="F65" s="47"/>
    </row>
    <row r="66" spans="5:12" ht="15" customHeight="1">
      <c r="F66" s="47"/>
    </row>
    <row r="67" spans="5:12" ht="15" customHeight="1">
      <c r="E67" s="26"/>
      <c r="F67" s="26"/>
      <c r="J67" s="48"/>
      <c r="K67" s="48"/>
      <c r="L67" s="49"/>
    </row>
  </sheetData>
  <mergeCells count="16">
    <mergeCell ref="B2:J2"/>
    <mergeCell ref="B4:F4"/>
    <mergeCell ref="G4:H4"/>
    <mergeCell ref="B5:C9"/>
    <mergeCell ref="G5:H5"/>
    <mergeCell ref="B34:C36"/>
    <mergeCell ref="E34:F34"/>
    <mergeCell ref="E35:F35"/>
    <mergeCell ref="E36:F36"/>
    <mergeCell ref="G10:H10"/>
    <mergeCell ref="B10:C12"/>
    <mergeCell ref="B13:C15"/>
    <mergeCell ref="B16:B33"/>
    <mergeCell ref="C16:C22"/>
    <mergeCell ref="C23:C27"/>
    <mergeCell ref="C28:C32"/>
  </mergeCells>
  <phoneticPr fontId="3"/>
  <pageMargins left="0.78740157480314965" right="0.78740157480314965" top="0.78740157480314965" bottom="0.39370078740157483" header="0" footer="0"/>
  <pageSetup paperSize="9" scale="95"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15</vt:i4>
      </vt:variant>
    </vt:vector>
  </HeadingPairs>
  <TitlesOfParts>
    <vt:vector size="30" baseType="lpstr">
      <vt:lpstr>表紙</vt:lpstr>
      <vt:lpstr>提出資料一覧表</vt:lpstr>
      <vt:lpstr>様式第1号</vt:lpstr>
      <vt:lpstr>様式第9号</vt:lpstr>
      <vt:lpstr>様式第12号-1</vt:lpstr>
      <vt:lpstr>様式第12号-1（別紙1）</vt:lpstr>
      <vt:lpstr>様式第12号-1（別紙2）</vt:lpstr>
      <vt:lpstr>様式第12号-1（別紙3）</vt:lpstr>
      <vt:lpstr>様式第12号-1（別紙4）</vt:lpstr>
      <vt:lpstr>様式第12号-1（別紙5）</vt:lpstr>
      <vt:lpstr>様式第13号（別紙）</vt:lpstr>
      <vt:lpstr>様式第14号（別紙1）</vt:lpstr>
      <vt:lpstr>様式第14号（別紙2）</vt:lpstr>
      <vt:lpstr>様式第14号（別紙3）</vt:lpstr>
      <vt:lpstr>様式第14号（別紙4）</vt:lpstr>
      <vt:lpstr>提出資料一覧表!Print_Area</vt:lpstr>
      <vt:lpstr>表紙!Print_Area</vt:lpstr>
      <vt:lpstr>'様式第12号-1'!Print_Area</vt:lpstr>
      <vt:lpstr>'様式第12号-1（別紙1）'!Print_Area</vt:lpstr>
      <vt:lpstr>'様式第12号-1（別紙2）'!Print_Area</vt:lpstr>
      <vt:lpstr>'様式第12号-1（別紙3）'!Print_Area</vt:lpstr>
      <vt:lpstr>'様式第12号-1（別紙4）'!Print_Area</vt:lpstr>
      <vt:lpstr>'様式第12号-1（別紙5）'!Print_Area</vt:lpstr>
      <vt:lpstr>'様式第13号（別紙）'!Print_Area</vt:lpstr>
      <vt:lpstr>'様式第14号（別紙1）'!Print_Area</vt:lpstr>
      <vt:lpstr>'様式第14号（別紙2）'!Print_Area</vt:lpstr>
      <vt:lpstr>'様式第14号（別紙3）'!Print_Area</vt:lpstr>
      <vt:lpstr>'様式第14号（別紙4）'!Print_Area</vt:lpstr>
      <vt:lpstr>様式第1号!Print_Area</vt:lpstr>
      <vt:lpstr>様式第9号!Print_Area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2025-04-02T05:35:11Z</dcterms:created>
  <dcterms:modified xsi:type="dcterms:W3CDTF">2025-04-08T12:10:56Z</dcterms:modified>
</cp:coreProperties>
</file>